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01783C66-F547-4D81-BA22-E22D028DFF01}" xr6:coauthVersionLast="47" xr6:coauthVersionMax="47" xr10:uidLastSave="{00000000-0000-0000-0000-000000000000}"/>
  <bookViews>
    <workbookView xWindow="-120" yWindow="-120" windowWidth="29040" windowHeight="15840" tabRatio="668" xr2:uid="{00000000-000D-0000-FFFF-FFFF00000000}"/>
  </bookViews>
  <sheets>
    <sheet name="第一面" sheetId="12" r:id="rId1"/>
    <sheet name="第二面" sheetId="13" r:id="rId2"/>
    <sheet name="複数建築主・設計者" sheetId="20" r:id="rId3"/>
    <sheet name="第三面" sheetId="14" r:id="rId4"/>
    <sheet name="第四面" sheetId="33" r:id="rId5"/>
    <sheet name="第五面" sheetId="34" r:id="rId6"/>
    <sheet name="別紙" sheetId="35" r:id="rId7"/>
    <sheet name="第四面(集約版)" sheetId="37" r:id="rId8"/>
    <sheet name="第五面(集約版)" sheetId="38" r:id="rId9"/>
    <sheet name="注意書" sheetId="36" r:id="rId10"/>
    <sheet name="委任状兼同意書" sheetId="23" r:id="rId11"/>
    <sheet name="設計内容説明書(住宅)" sheetId="24" r:id="rId12"/>
    <sheet name="設計内容説明書(非住宅)" sheetId="42" r:id="rId13"/>
    <sheet name="申込書" sheetId="7" r:id="rId14"/>
    <sheet name="第一面 (住宅軽微)" sheetId="39" r:id="rId15"/>
    <sheet name="第二面 (住宅軽微)" sheetId="40" r:id="rId16"/>
    <sheet name="第三面 (住宅軽微)" sheetId="41" r:id="rId17"/>
    <sheet name="第一面 (非住宅軽微)" sheetId="25" r:id="rId18"/>
    <sheet name="第二面 (非住宅軽微)" sheetId="26" r:id="rId19"/>
    <sheet name="第三面 (非住宅軽微)" sheetId="27" r:id="rId20"/>
    <sheet name="第三面別紙（空調）" sheetId="28" r:id="rId21"/>
    <sheet name="第三面別紙（換気）" sheetId="29" r:id="rId22"/>
    <sheet name="第三面別紙（照明）" sheetId="30" r:id="rId23"/>
    <sheet name="第三面別紙（給湯）" sheetId="31" r:id="rId24"/>
    <sheet name="第三面別紙（太陽光発電）" sheetId="32" r:id="rId25"/>
    <sheet name="リスト" sheetId="11" state="hidden" r:id="rId26"/>
  </sheets>
  <definedNames>
    <definedName name="_xlnm.Print_Area" localSheetId="10">委任状兼同意書!$A$1:$P$42</definedName>
    <definedName name="_xlnm.Print_Area" localSheetId="13">申込書!$A$1:$T$39</definedName>
    <definedName name="_xlnm.Print_Area" localSheetId="11">'設計内容説明書(住宅)'!$A$1:$X$31</definedName>
    <definedName name="_xlnm.Print_Area" localSheetId="12">'設計内容説明書(非住宅)'!$A$1:$X$44</definedName>
    <definedName name="_xlnm.Print_Area" localSheetId="0">第一面!$A$1:$X$46</definedName>
    <definedName name="_xlnm.Print_Area" localSheetId="14">'第一面 (住宅軽微)'!$A$1:$Y$45</definedName>
    <definedName name="_xlnm.Print_Area" localSheetId="17">'第一面 (非住宅軽微)'!$A$1:$Y$46</definedName>
    <definedName name="_xlnm.Print_Area" localSheetId="5">第五面!$A$1:$AC$23</definedName>
    <definedName name="_xlnm.Print_Area" localSheetId="8">'第五面(集約版)'!$A$1:$M$48</definedName>
    <definedName name="_xlnm.Print_Area" localSheetId="3">第三面!$A$1:$AA$19</definedName>
    <definedName name="_xlnm.Print_Area" localSheetId="16">'第三面 (住宅軽微)'!$A$1:$Y$33</definedName>
    <definedName name="_xlnm.Print_Area" localSheetId="19">'第三面 (非住宅軽微)'!$A$1:$Y$35</definedName>
    <definedName name="_xlnm.Print_Area" localSheetId="21">'第三面別紙（換気）'!$A$1:$AC$23</definedName>
    <definedName name="_xlnm.Print_Area" localSheetId="23">'第三面別紙（給湯）'!$A$1:$AC$20</definedName>
    <definedName name="_xlnm.Print_Area" localSheetId="20">'第三面別紙（空調）'!$A$1:$AC$25</definedName>
    <definedName name="_xlnm.Print_Area" localSheetId="22">'第三面別紙（照明）'!$A$1:$AC$24</definedName>
    <definedName name="_xlnm.Print_Area" localSheetId="24">'第三面別紙（太陽光発電）'!$A$1:$AC$19</definedName>
    <definedName name="_xlnm.Print_Area" localSheetId="4">第四面!$A$1:$AC$103</definedName>
    <definedName name="_xlnm.Print_Area" localSheetId="7">'第四面(集約版)'!$A$1:$AB$48</definedName>
    <definedName name="_xlnm.Print_Area" localSheetId="1">第二面!$A$1:$AE$62</definedName>
    <definedName name="_xlnm.Print_Area" localSheetId="15">'第二面 (住宅軽微)'!$A$1:$AC$35</definedName>
    <definedName name="_xlnm.Print_Area" localSheetId="18">'第二面 (非住宅軽微)'!$A$1:$AB$34</definedName>
    <definedName name="_xlnm.Print_Area" localSheetId="9">注意書!$A$1:$J$134</definedName>
    <definedName name="_xlnm.Print_Area" localSheetId="2">複数建築主・設計者!$A$1:$AC$93</definedName>
    <definedName name="_xlnm.Print_Area" localSheetId="6">別紙!$A$1:$AC$61</definedName>
    <definedName name="フラット35" localSheetId="12">テーブル2[フラット35]</definedName>
    <definedName name="フラット35">テーブル2[フラット35]</definedName>
    <definedName name="モデル建物">リスト!$F$2:$F$16</definedName>
    <definedName name="維持保全型併用" localSheetId="12">テーブル4[フラット35　併用]</definedName>
    <definedName name="維持保全型併用">テーブル4[フラット35　併用]</definedName>
    <definedName name="既存">リスト!$I$2:$I$7</definedName>
    <definedName name="資格区分">第二面!$AG$1:$AG$3</definedName>
    <definedName name="集会場">リスト!$G$2:$G$13</definedName>
    <definedName name="住宅性能評価申請等" localSheetId="12">テーブル3[住宅性能評価申請等]</definedName>
    <definedName name="住宅性能評価申請等">テーブル3[住宅性能評価申請等]</definedName>
    <definedName name="性能証明商品" localSheetId="12">テーブル1[性能証明　商品]</definedName>
    <definedName name="性能証明商品">テーブル1[性能証明　商品]</definedName>
    <definedName name="登録者">第二面!$AH$1:$AH$48</definedName>
    <definedName name="都道府県">第二面!$AI$2:$AI$48</definedName>
    <definedName name="日射区分">リスト!$H$2:$H$6</definedName>
    <definedName name="認定者">#REF!</definedName>
    <definedName name="郵送先">リスト!$E$2:$E$5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2" l="1"/>
  <c r="A20" i="12"/>
  <c r="A19" i="12"/>
  <c r="U38" i="7" l="1"/>
  <c r="O35" i="7"/>
  <c r="O31" i="7"/>
  <c r="O27" i="7"/>
  <c r="U14" i="7"/>
  <c r="U13" i="7"/>
  <c r="U11" i="7"/>
  <c r="U9" i="7"/>
  <c r="U6" i="7"/>
  <c r="O11" i="12"/>
  <c r="O13" i="12"/>
  <c r="C3" i="7"/>
  <c r="C3" i="24"/>
  <c r="C5" i="42"/>
  <c r="C4" i="42"/>
  <c r="C3" i="42"/>
  <c r="C4" i="7"/>
  <c r="H61" i="13"/>
  <c r="J18" i="39"/>
  <c r="J17" i="39"/>
  <c r="O12" i="39"/>
  <c r="O11" i="39"/>
  <c r="A45" i="12"/>
  <c r="A46" i="12"/>
  <c r="A44" i="12"/>
  <c r="A18" i="12"/>
  <c r="A1" i="12"/>
  <c r="M47" i="38" l="1"/>
  <c r="M46" i="38"/>
  <c r="M45" i="38"/>
  <c r="M44" i="38"/>
  <c r="M43" i="38"/>
  <c r="M42" i="38"/>
  <c r="M41" i="38"/>
  <c r="M40" i="38"/>
  <c r="M39" i="38"/>
  <c r="M38" i="38"/>
  <c r="M37" i="38"/>
  <c r="M36" i="38"/>
  <c r="M35" i="38"/>
  <c r="M34" i="38"/>
  <c r="M33" i="38"/>
  <c r="M32" i="38"/>
  <c r="M31" i="38"/>
  <c r="M30" i="38"/>
  <c r="M29" i="38"/>
  <c r="M28" i="38"/>
  <c r="M27" i="38"/>
  <c r="M26" i="38"/>
  <c r="M25" i="38"/>
  <c r="M24" i="38"/>
  <c r="M23" i="38"/>
  <c r="M22" i="38"/>
  <c r="M21" i="38"/>
  <c r="M20" i="38"/>
  <c r="M19" i="38"/>
  <c r="M18" i="38"/>
  <c r="M17" i="38"/>
  <c r="M16" i="38"/>
  <c r="M15" i="38"/>
  <c r="M14" i="38"/>
  <c r="M13" i="38"/>
  <c r="M12" i="38"/>
  <c r="M11" i="38"/>
  <c r="M10" i="38"/>
  <c r="M9" i="38"/>
  <c r="M8" i="38"/>
  <c r="U40" i="37"/>
  <c r="P40" i="37"/>
  <c r="K40" i="37"/>
  <c r="Z40" i="37" s="1"/>
  <c r="Z39" i="37"/>
  <c r="Z38" i="37"/>
  <c r="Z37" i="37"/>
  <c r="C5" i="7" l="1"/>
  <c r="A10" i="23" l="1"/>
  <c r="A9" i="23"/>
  <c r="A8" i="23"/>
  <c r="A1" i="23"/>
  <c r="I18" i="7"/>
  <c r="U18" i="7" s="1"/>
  <c r="E22" i="7"/>
  <c r="E26" i="7" l="1"/>
  <c r="E34" i="7"/>
  <c r="E30" i="7"/>
  <c r="C4" i="24"/>
  <c r="L21" i="13"/>
  <c r="O12" i="25"/>
  <c r="O11" i="25"/>
  <c r="I40" i="23"/>
  <c r="O14" i="12"/>
  <c r="J18" i="25"/>
  <c r="J17" i="25"/>
  <c r="A31" i="12"/>
  <c r="C30" i="12"/>
  <c r="C29" i="12"/>
  <c r="C28" i="12"/>
  <c r="A27" i="12"/>
  <c r="A26" i="12"/>
  <c r="A25" i="12"/>
  <c r="A24" i="12"/>
  <c r="A23" i="12"/>
  <c r="A5" i="12"/>
  <c r="O22" i="7" l="1"/>
  <c r="E24" i="7"/>
  <c r="E23" i="7"/>
  <c r="I16" i="7"/>
  <c r="D16" i="7"/>
  <c r="C15" i="7"/>
  <c r="C5" i="24"/>
  <c r="I41" i="23"/>
  <c r="I38" i="23"/>
  <c r="G31" i="23"/>
  <c r="G29" i="23"/>
  <c r="G30" i="23"/>
  <c r="D25" i="23"/>
  <c r="K27" i="13"/>
  <c r="K26" i="13"/>
  <c r="K25" i="13"/>
  <c r="K24" i="13"/>
  <c r="AA23" i="13"/>
  <c r="T23" i="13"/>
  <c r="L23" i="13"/>
  <c r="K22" i="13"/>
  <c r="Z21" i="13"/>
  <c r="T21" i="13"/>
  <c r="E27" i="7" l="1"/>
  <c r="E35" i="7"/>
  <c r="E31" i="7"/>
  <c r="E36" i="7"/>
  <c r="E32" i="7"/>
  <c r="E28" i="7"/>
  <c r="O26" i="7"/>
  <c r="O34" i="7"/>
  <c r="O30" i="7"/>
  <c r="O16" i="12"/>
  <c r="S25" i="12"/>
  <c r="U24" i="12"/>
  <c r="Q25" i="12"/>
  <c r="O25" i="12"/>
  <c r="M25" i="12"/>
  <c r="M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J13" authorId="0" shapeId="0" xr:uid="{5B29BEF9-084E-4DFC-A455-64B154074981}">
      <text>
        <r>
          <rPr>
            <sz val="9"/>
            <color indexed="81"/>
            <rFont val="MS P ゴシック"/>
            <family val="3"/>
            <charset val="128"/>
          </rPr>
          <t>共同住宅等で住戸毎に計算方法が異なる場合は（）に住戸番号を記入してください</t>
        </r>
      </text>
    </comment>
    <comment ref="J14" authorId="0" shapeId="0" xr:uid="{9D59D4D4-FF16-43F3-B451-9AF10021E3CB}">
      <text>
        <r>
          <rPr>
            <sz val="9"/>
            <color indexed="81"/>
            <rFont val="MS P ゴシック"/>
            <family val="3"/>
            <charset val="128"/>
          </rPr>
          <t>外皮又は一次エネのどちらを仕様基準としたか記入してください</t>
        </r>
      </text>
    </comment>
    <comment ref="O20" authorId="0" shapeId="0" xr:uid="{7A09B15F-8429-401A-91AB-8E69B2F3504F}">
      <text>
        <r>
          <rPr>
            <sz val="9"/>
            <color indexed="81"/>
            <rFont val="MS P ゴシック"/>
            <family val="3"/>
            <charset val="128"/>
          </rPr>
          <t>該当箇所がない場合も「計算なし」にチェックしてください</t>
        </r>
      </text>
    </comment>
    <comment ref="N22" authorId="0" shapeId="0" xr:uid="{40A513C7-B995-4D63-8642-A82789A62EBE}">
      <text>
        <r>
          <rPr>
            <sz val="9"/>
            <color indexed="81"/>
            <rFont val="MS P ゴシック"/>
            <family val="3"/>
            <charset val="128"/>
          </rPr>
          <t>共用部がない、または計算しない場合は入力不要です</t>
        </r>
      </text>
    </comment>
    <comment ref="L28" authorId="0" shapeId="0" xr:uid="{25E7AE8B-2E9A-41B2-831C-3DFC10100E2A}">
      <text>
        <r>
          <rPr>
            <sz val="9"/>
            <color indexed="81"/>
            <rFont val="MS P ゴシック"/>
            <family val="3"/>
            <charset val="128"/>
          </rPr>
          <t>太陽光発電を設置していても評価しない場合は「無」にチェックしてください。</t>
        </r>
      </text>
    </comment>
    <comment ref="E30" authorId="0" shapeId="0" xr:uid="{089FAD73-F021-4120-9AF8-CACCE0E5D621}">
      <text>
        <r>
          <rPr>
            <sz val="9"/>
            <color indexed="81"/>
            <rFont val="MS P ゴシック"/>
            <family val="3"/>
            <charset val="128"/>
          </rPr>
          <t>設置がない、または評価しない場合は入力不要です。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D10" authorId="0" shapeId="0" xr:uid="{33A65E10-3506-4C27-BEA5-F3803AE805DE}">
      <text>
        <r>
          <rPr>
            <sz val="9"/>
            <color indexed="81"/>
            <rFont val="MS P ゴシック"/>
            <family val="3"/>
            <charset val="128"/>
          </rPr>
          <t>省エネ計算の必要がない場合はここと理由にチェックを入れてください。以降の入力は不要です。</t>
        </r>
      </text>
    </comment>
    <comment ref="K15" authorId="0" shapeId="0" xr:uid="{08FB5ED9-DFF3-41B4-9024-138B4E349343}">
      <text>
        <r>
          <rPr>
            <sz val="9"/>
            <color indexed="81"/>
            <rFont val="MS P ゴシック"/>
            <family val="3"/>
            <charset val="128"/>
          </rPr>
          <t>非住宅と住宅の複合建築物は非住宅用途の面積を記入してください。</t>
        </r>
      </text>
    </comment>
    <comment ref="K24" authorId="0" shapeId="0" xr:uid="{4B6430E1-A522-4D42-890B-C919A523B2CD}">
      <text>
        <r>
          <rPr>
            <sz val="9"/>
            <color indexed="81"/>
            <rFont val="MS P ゴシック"/>
            <family val="3"/>
            <charset val="128"/>
          </rPr>
          <t>集会場モデルの場合に選択してください。</t>
        </r>
      </text>
    </comment>
    <comment ref="L40" authorId="0" shapeId="0" xr:uid="{FD3AC12E-799E-4672-84B2-97D7733A3BA5}">
      <text>
        <r>
          <rPr>
            <sz val="9"/>
            <color indexed="81"/>
            <rFont val="MS P ゴシック"/>
            <family val="3"/>
            <charset val="128"/>
          </rPr>
          <t>太陽光発電設備を設置していても、ないものとして申請することも可能です。その場合は「有」を選択のうえ「評価しない」にチェックしてください。</t>
        </r>
      </text>
    </comment>
    <comment ref="I43" authorId="0" shapeId="0" xr:uid="{55CA64F1-F54F-475D-9212-1DF7CE7BD4A2}">
      <text>
        <r>
          <rPr>
            <sz val="9"/>
            <color indexed="81"/>
            <rFont val="MS P ゴシック"/>
            <family val="3"/>
            <charset val="128"/>
          </rPr>
          <t>設置がない、または評価しない場合は入力不要です。（日射地域区分含む）</t>
        </r>
      </text>
    </comment>
    <comment ref="I44" authorId="0" shapeId="0" xr:uid="{9144B554-2D4E-45A4-9CFB-103E554B51E5}">
      <text>
        <r>
          <rPr>
            <sz val="9"/>
            <color indexed="81"/>
            <rFont val="MS P ゴシック"/>
            <family val="3"/>
            <charset val="128"/>
          </rPr>
          <t>売電有の場合は太陽光発電を評価することはできません。</t>
        </r>
      </text>
    </comment>
  </commentList>
</comments>
</file>

<file path=xl/sharedStrings.xml><?xml version="1.0" encoding="utf-8"?>
<sst xmlns="http://schemas.openxmlformats.org/spreadsheetml/2006/main" count="2254" uniqueCount="932">
  <si>
    <t>総研への他の申請</t>
    <rPh sb="0" eb="2">
      <t>ソウケン</t>
    </rPh>
    <rPh sb="4" eb="5">
      <t>ホカ</t>
    </rPh>
    <rPh sb="6" eb="8">
      <t>シンセイ</t>
    </rPh>
    <phoneticPr fontId="5"/>
  </si>
  <si>
    <t>（予定も含む）</t>
    <rPh sb="1" eb="3">
      <t>ヨテイ</t>
    </rPh>
    <rPh sb="4" eb="5">
      <t>フク</t>
    </rPh>
    <phoneticPr fontId="5"/>
  </si>
  <si>
    <t>TEL</t>
    <phoneticPr fontId="5"/>
  </si>
  <si>
    <t>FAX</t>
    <phoneticPr fontId="5"/>
  </si>
  <si>
    <t>延べ面積</t>
    <rPh sb="0" eb="1">
      <t>ノ</t>
    </rPh>
    <rPh sb="2" eb="4">
      <t>メンセキ</t>
    </rPh>
    <phoneticPr fontId="5"/>
  </si>
  <si>
    <t>建築物の名称</t>
    <rPh sb="0" eb="3">
      <t>ケンチクブツ</t>
    </rPh>
    <rPh sb="4" eb="6">
      <t>メイショウ</t>
    </rPh>
    <phoneticPr fontId="5"/>
  </si>
  <si>
    <t>㎡</t>
    <phoneticPr fontId="5"/>
  </si>
  <si>
    <t>□</t>
  </si>
  <si>
    <t>代理者</t>
    <rPh sb="0" eb="3">
      <t>ダイリシャ</t>
    </rPh>
    <phoneticPr fontId="5"/>
  </si>
  <si>
    <t>□</t>
    <phoneticPr fontId="5"/>
  </si>
  <si>
    <t>株式會社　総研</t>
    <rPh sb="0" eb="2">
      <t>カブシキ</t>
    </rPh>
    <rPh sb="2" eb="4">
      <t>カイシャ</t>
    </rPh>
    <rPh sb="5" eb="7">
      <t>ソウケン</t>
    </rPh>
    <phoneticPr fontId="5"/>
  </si>
  <si>
    <t>構造種別</t>
    <rPh sb="0" eb="4">
      <t>コウゾウシュベツ</t>
    </rPh>
    <phoneticPr fontId="5"/>
  </si>
  <si>
    <t>階数</t>
    <rPh sb="0" eb="2">
      <t>カイスウ</t>
    </rPh>
    <phoneticPr fontId="5"/>
  </si>
  <si>
    <t>窓口受取</t>
    <rPh sb="0" eb="4">
      <t>マドグチウケトリ</t>
    </rPh>
    <phoneticPr fontId="5"/>
  </si>
  <si>
    <t>木造</t>
    <rPh sb="0" eb="2">
      <t>モクゾウ</t>
    </rPh>
    <phoneticPr fontId="5"/>
  </si>
  <si>
    <t>鉄骨造</t>
    <rPh sb="0" eb="3">
      <t>テッコツゾウ</t>
    </rPh>
    <phoneticPr fontId="5"/>
  </si>
  <si>
    <t>鉄筋コンクリート造</t>
    <rPh sb="0" eb="2">
      <t>テッキン</t>
    </rPh>
    <rPh sb="8" eb="9">
      <t>ゾウ</t>
    </rPh>
    <phoneticPr fontId="5"/>
  </si>
  <si>
    <t>）</t>
    <phoneticPr fontId="5"/>
  </si>
  <si>
    <t>地上</t>
    <rPh sb="0" eb="2">
      <t>チジョウ</t>
    </rPh>
    <phoneticPr fontId="5"/>
  </si>
  <si>
    <t>階</t>
    <rPh sb="0" eb="1">
      <t>カイ</t>
    </rPh>
    <phoneticPr fontId="5"/>
  </si>
  <si>
    <t>地下</t>
    <rPh sb="0" eb="2">
      <t>チカ</t>
    </rPh>
    <phoneticPr fontId="5"/>
  </si>
  <si>
    <t>建築確認申請</t>
    <rPh sb="0" eb="4">
      <t>ケンチクカクニン</t>
    </rPh>
    <rPh sb="4" eb="6">
      <t>シンセイ</t>
    </rPh>
    <phoneticPr fontId="5"/>
  </si>
  <si>
    <t>有</t>
    <rPh sb="0" eb="1">
      <t>ア</t>
    </rPh>
    <phoneticPr fontId="5"/>
  </si>
  <si>
    <t>無</t>
    <rPh sb="0" eb="1">
      <t>ナ</t>
    </rPh>
    <phoneticPr fontId="5"/>
  </si>
  <si>
    <t>会社名</t>
    <rPh sb="0" eb="3">
      <t>カイシャメイ</t>
    </rPh>
    <phoneticPr fontId="5"/>
  </si>
  <si>
    <t>氏名</t>
    <rPh sb="0" eb="2">
      <t>シメイ</t>
    </rPh>
    <phoneticPr fontId="5"/>
  </si>
  <si>
    <t>住所</t>
    <rPh sb="0" eb="2">
      <t>ジュウショ</t>
    </rPh>
    <phoneticPr fontId="5"/>
  </si>
  <si>
    <t>性能証明　商品</t>
    <rPh sb="0" eb="4">
      <t>セイノウショウメイ</t>
    </rPh>
    <rPh sb="5" eb="7">
      <t>ショウヒン</t>
    </rPh>
    <phoneticPr fontId="5"/>
  </si>
  <si>
    <t>工事種別</t>
    <rPh sb="0" eb="4">
      <t>コウジシュベツ</t>
    </rPh>
    <phoneticPr fontId="5"/>
  </si>
  <si>
    <t>BELS評価書</t>
    <rPh sb="4" eb="7">
      <t>ヒョウカショ</t>
    </rPh>
    <phoneticPr fontId="5"/>
  </si>
  <si>
    <t>フラット35</t>
    <phoneticPr fontId="5"/>
  </si>
  <si>
    <t>住宅性能証明</t>
    <rPh sb="0" eb="4">
      <t>ジュウタクセイノウ</t>
    </rPh>
    <rPh sb="4" eb="6">
      <t>ショウメイ</t>
    </rPh>
    <phoneticPr fontId="5"/>
  </si>
  <si>
    <t>長期優良住宅技術的審査</t>
    <rPh sb="0" eb="4">
      <t>チョウキユウリョウ</t>
    </rPh>
    <rPh sb="4" eb="6">
      <t>ジュウタク</t>
    </rPh>
    <rPh sb="6" eb="9">
      <t>ギジュツテキ</t>
    </rPh>
    <rPh sb="9" eb="11">
      <t>シンサ</t>
    </rPh>
    <phoneticPr fontId="5"/>
  </si>
  <si>
    <t>低炭素建築物技術的審査</t>
    <rPh sb="0" eb="3">
      <t>テイタンソ</t>
    </rPh>
    <rPh sb="3" eb="6">
      <t>ケンチクブツ</t>
    </rPh>
    <rPh sb="6" eb="9">
      <t>ギジュツテキ</t>
    </rPh>
    <rPh sb="9" eb="11">
      <t>シンサ</t>
    </rPh>
    <phoneticPr fontId="5"/>
  </si>
  <si>
    <t>SB　省エネルギー性</t>
    <rPh sb="3" eb="4">
      <t>ショウ</t>
    </rPh>
    <rPh sb="9" eb="10">
      <t>セイ</t>
    </rPh>
    <phoneticPr fontId="5"/>
  </si>
  <si>
    <t>SB　耐震性</t>
    <rPh sb="3" eb="6">
      <t>タイシンセイ</t>
    </rPh>
    <phoneticPr fontId="5"/>
  </si>
  <si>
    <t>SB　バリアフリー性</t>
    <rPh sb="9" eb="10">
      <t>セイ</t>
    </rPh>
    <phoneticPr fontId="5"/>
  </si>
  <si>
    <t>SB　耐久性・可変性</t>
    <rPh sb="3" eb="6">
      <t>タイキュウセイ</t>
    </rPh>
    <rPh sb="7" eb="10">
      <t>カヘンセイ</t>
    </rPh>
    <phoneticPr fontId="5"/>
  </si>
  <si>
    <t>SA　省エネルギー性</t>
    <rPh sb="3" eb="4">
      <t>ショウ</t>
    </rPh>
    <rPh sb="9" eb="10">
      <t>セイ</t>
    </rPh>
    <phoneticPr fontId="5"/>
  </si>
  <si>
    <t>SA　バリアフリー性</t>
    <rPh sb="9" eb="10">
      <t>セイ</t>
    </rPh>
    <phoneticPr fontId="5"/>
  </si>
  <si>
    <t>SA　耐久性・可変性</t>
    <rPh sb="3" eb="6">
      <t>タイキュウセイ</t>
    </rPh>
    <rPh sb="7" eb="10">
      <t>カヘンセイ</t>
    </rPh>
    <phoneticPr fontId="5"/>
  </si>
  <si>
    <t>フラット35　単体</t>
    <rPh sb="7" eb="9">
      <t>タンタイ</t>
    </rPh>
    <phoneticPr fontId="5"/>
  </si>
  <si>
    <t>SA　耐震性</t>
    <rPh sb="3" eb="6">
      <t>タイシンセイ</t>
    </rPh>
    <phoneticPr fontId="5"/>
  </si>
  <si>
    <t>――――――――</t>
    <phoneticPr fontId="5"/>
  </si>
  <si>
    <t>住宅性能評価申請等</t>
    <rPh sb="0" eb="4">
      <t>ジュウタクセイノウ</t>
    </rPh>
    <rPh sb="4" eb="6">
      <t>ヒョウカ</t>
    </rPh>
    <rPh sb="6" eb="8">
      <t>シンセイ</t>
    </rPh>
    <rPh sb="8" eb="9">
      <t>トウ</t>
    </rPh>
    <phoneticPr fontId="5"/>
  </si>
  <si>
    <t>請求書送付先</t>
    <rPh sb="0" eb="3">
      <t>セイキュウショ</t>
    </rPh>
    <rPh sb="3" eb="6">
      <t>ソウフサキ</t>
    </rPh>
    <phoneticPr fontId="5"/>
  </si>
  <si>
    <t>S　ZEH</t>
    <phoneticPr fontId="5"/>
  </si>
  <si>
    <t>維持保全型</t>
    <rPh sb="0" eb="4">
      <t>イジホゼン</t>
    </rPh>
    <rPh sb="4" eb="5">
      <t>ガタ</t>
    </rPh>
    <phoneticPr fontId="5"/>
  </si>
  <si>
    <t>フラット35　併用</t>
    <rPh sb="7" eb="9">
      <t>ヘイヨウ</t>
    </rPh>
    <phoneticPr fontId="5"/>
  </si>
  <si>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5"/>
  </si>
  <si>
    <t>住宅省エネルギー性能証明</t>
    <rPh sb="0" eb="2">
      <t>ジュウタク</t>
    </rPh>
    <phoneticPr fontId="5"/>
  </si>
  <si>
    <t>新築</t>
    <rPh sb="0" eb="2">
      <t>シンチク</t>
    </rPh>
    <phoneticPr fontId="5"/>
  </si>
  <si>
    <t>増築</t>
    <rPh sb="0" eb="2">
      <t>ゾウチク</t>
    </rPh>
    <phoneticPr fontId="5"/>
  </si>
  <si>
    <t>建物用途</t>
    <rPh sb="0" eb="2">
      <t>タテモノ</t>
    </rPh>
    <rPh sb="2" eb="4">
      <t>ヨウト</t>
    </rPh>
    <phoneticPr fontId="5"/>
  </si>
  <si>
    <t>省エネ適判申請申込書</t>
    <rPh sb="0" eb="1">
      <t>ショウ</t>
    </rPh>
    <rPh sb="3" eb="5">
      <t>テキハン</t>
    </rPh>
    <rPh sb="5" eb="7">
      <t>シンセイ</t>
    </rPh>
    <rPh sb="7" eb="10">
      <t>モウシコミショ</t>
    </rPh>
    <phoneticPr fontId="5"/>
  </si>
  <si>
    <t>質疑書送付先</t>
    <rPh sb="0" eb="3">
      <t>シツギショ</t>
    </rPh>
    <rPh sb="3" eb="6">
      <t>ソウフサキ</t>
    </rPh>
    <phoneticPr fontId="5"/>
  </si>
  <si>
    <t>■</t>
  </si>
  <si>
    <t>申請区分</t>
    <rPh sb="0" eb="4">
      <t>シンセイクブン</t>
    </rPh>
    <phoneticPr fontId="5"/>
  </si>
  <si>
    <t>計画書</t>
    <rPh sb="0" eb="3">
      <t>ケイカクショ</t>
    </rPh>
    <phoneticPr fontId="5"/>
  </si>
  <si>
    <t>変更計画書</t>
    <rPh sb="0" eb="2">
      <t>ヘンコウ</t>
    </rPh>
    <rPh sb="2" eb="5">
      <t>ケイカクショ</t>
    </rPh>
    <phoneticPr fontId="5"/>
  </si>
  <si>
    <t>軽微変更該当証明書</t>
    <rPh sb="0" eb="4">
      <t>ケイビヘンコウ</t>
    </rPh>
    <rPh sb="4" eb="6">
      <t>ガイトウ</t>
    </rPh>
    <rPh sb="6" eb="9">
      <t>ショウメイショ</t>
    </rPh>
    <phoneticPr fontId="5"/>
  </si>
  <si>
    <t>建築地</t>
    <rPh sb="0" eb="3">
      <t>ケンチクチ</t>
    </rPh>
    <phoneticPr fontId="5"/>
  </si>
  <si>
    <t>計算法</t>
    <rPh sb="0" eb="3">
      <t>ケイサンホウ</t>
    </rPh>
    <phoneticPr fontId="5"/>
  </si>
  <si>
    <t>モデル建物法</t>
    <rPh sb="3" eb="6">
      <t>タテモノホウ</t>
    </rPh>
    <phoneticPr fontId="5"/>
  </si>
  <si>
    <t>その他
(右欄に記入)</t>
    <rPh sb="2" eb="3">
      <t>タ</t>
    </rPh>
    <rPh sb="5" eb="7">
      <t>ウラン</t>
    </rPh>
    <rPh sb="8" eb="10">
      <t>キニュウ</t>
    </rPh>
    <phoneticPr fontId="5"/>
  </si>
  <si>
    <t>事務所・店舗・学校他</t>
    <rPh sb="0" eb="3">
      <t>ジムショ</t>
    </rPh>
    <rPh sb="4" eb="6">
      <t>テンポ</t>
    </rPh>
    <rPh sb="7" eb="9">
      <t>ガッコウ</t>
    </rPh>
    <rPh sb="9" eb="10">
      <t>ホカ</t>
    </rPh>
    <phoneticPr fontId="5"/>
  </si>
  <si>
    <t>ホテル・病院他</t>
    <rPh sb="4" eb="6">
      <t>ビョウイン</t>
    </rPh>
    <rPh sb="6" eb="7">
      <t>ホカ</t>
    </rPh>
    <phoneticPr fontId="5"/>
  </si>
  <si>
    <t>工場・倉庫</t>
    <rPh sb="0" eb="2">
      <t>コウジョウ</t>
    </rPh>
    <rPh sb="3" eb="5">
      <t>ソウコ</t>
    </rPh>
    <phoneticPr fontId="5"/>
  </si>
  <si>
    <t>（</t>
    <phoneticPr fontId="5"/>
  </si>
  <si>
    <t>通知番号</t>
    <rPh sb="0" eb="4">
      <t>ツウチバンゴウ</t>
    </rPh>
    <phoneticPr fontId="5"/>
  </si>
  <si>
    <t>総研通知書発行物件※</t>
    <rPh sb="0" eb="2">
      <t>ソウケン</t>
    </rPh>
    <rPh sb="2" eb="5">
      <t>ツウチショ</t>
    </rPh>
    <rPh sb="5" eb="7">
      <t>ハッコウ</t>
    </rPh>
    <rPh sb="7" eb="9">
      <t>ブッケン</t>
    </rPh>
    <phoneticPr fontId="5"/>
  </si>
  <si>
    <t>その他　（</t>
    <rPh sb="2" eb="3">
      <t>タ</t>
    </rPh>
    <phoneticPr fontId="5"/>
  </si>
  <si>
    <t>備考</t>
    <rPh sb="0" eb="2">
      <t>ビコウ</t>
    </rPh>
    <phoneticPr fontId="5"/>
  </si>
  <si>
    <t>※変更申請時、最初の省エネ適判を総研に申請している場合にチェックしてください。</t>
    <rPh sb="1" eb="3">
      <t>ヘンコウ</t>
    </rPh>
    <rPh sb="3" eb="5">
      <t>シンセイ</t>
    </rPh>
    <rPh sb="5" eb="6">
      <t>ジ</t>
    </rPh>
    <rPh sb="7" eb="9">
      <t>サイショ</t>
    </rPh>
    <rPh sb="10" eb="11">
      <t>ショウ</t>
    </rPh>
    <rPh sb="13" eb="15">
      <t>テキハン</t>
    </rPh>
    <rPh sb="16" eb="18">
      <t>ソウケン</t>
    </rPh>
    <rPh sb="19" eb="21">
      <t>シンセイ</t>
    </rPh>
    <rPh sb="25" eb="27">
      <t>バアイ</t>
    </rPh>
    <phoneticPr fontId="5"/>
  </si>
  <si>
    <t>住宅</t>
    <rPh sb="0" eb="2">
      <t>ジュウタク</t>
    </rPh>
    <phoneticPr fontId="5"/>
  </si>
  <si>
    <t>共同住宅</t>
    <rPh sb="0" eb="4">
      <t>キョウドウジュウタク</t>
    </rPh>
    <phoneticPr fontId="5"/>
  </si>
  <si>
    <t>□</t>
    <phoneticPr fontId="5"/>
  </si>
  <si>
    <t>（</t>
  </si>
  <si>
    <t>（</t>
    <phoneticPr fontId="5"/>
  </si>
  <si>
    <t>）</t>
    <phoneticPr fontId="5"/>
  </si>
  <si>
    <t>郵送先</t>
    <rPh sb="0" eb="3">
      <t>ユウソウサキ</t>
    </rPh>
    <phoneticPr fontId="5"/>
  </si>
  <si>
    <t>代理者</t>
    <rPh sb="0" eb="3">
      <t>ダイリシャ</t>
    </rPh>
    <phoneticPr fontId="5"/>
  </si>
  <si>
    <t>設計者</t>
    <rPh sb="0" eb="3">
      <t>セッケイシャ</t>
    </rPh>
    <phoneticPr fontId="5"/>
  </si>
  <si>
    <t>施工者</t>
    <rPh sb="0" eb="2">
      <t>セコウ</t>
    </rPh>
    <rPh sb="2" eb="3">
      <t>シャ</t>
    </rPh>
    <phoneticPr fontId="5"/>
  </si>
  <si>
    <t>（第一面）</t>
    <rPh sb="1" eb="2">
      <t>ダイ</t>
    </rPh>
    <rPh sb="2" eb="4">
      <t>イチメン</t>
    </rPh>
    <phoneticPr fontId="5"/>
  </si>
  <si>
    <t>年</t>
    <rPh sb="0" eb="1">
      <t>ネン</t>
    </rPh>
    <phoneticPr fontId="5"/>
  </si>
  <si>
    <t>月</t>
    <rPh sb="0" eb="1">
      <t>ツキ</t>
    </rPh>
    <phoneticPr fontId="5"/>
  </si>
  <si>
    <t>日</t>
    <rPh sb="0" eb="1">
      <t>ヒ</t>
    </rPh>
    <phoneticPr fontId="5"/>
  </si>
  <si>
    <t>　株式会社　総研　　殿</t>
    <rPh sb="1" eb="5">
      <t>カブシキガイシャ</t>
    </rPh>
    <rPh sb="6" eb="8">
      <t>ソウケン</t>
    </rPh>
    <rPh sb="10" eb="11">
      <t>トノ</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</si>
  <si>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</si>
  <si>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</si>
  <si>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3">
      <t>テイシュツシャ</t>
    </rPh>
    <rPh sb="4" eb="6">
      <t>シメイ</t>
    </rPh>
    <rPh sb="6" eb="7">
      <t>マタ</t>
    </rPh>
    <rPh sb="8" eb="10">
      <t>メイショウ</t>
    </rPh>
    <phoneticPr fontId="5"/>
  </si>
  <si>
    <t>代表者の氏名</t>
    <rPh sb="0" eb="3">
      <t>ダイヒョウシャ</t>
    </rPh>
    <rPh sb="4" eb="6">
      <t>シメイ</t>
    </rPh>
    <phoneticPr fontId="5"/>
  </si>
  <si>
    <t>設計者氏名</t>
    <rPh sb="0" eb="3">
      <t>セッケイシャ</t>
    </rPh>
    <rPh sb="3" eb="5">
      <t>シメイ</t>
    </rPh>
    <phoneticPr fontId="5"/>
  </si>
  <si>
    <t>(本欄には記入しないでください。)</t>
    <rPh sb="1" eb="3">
      <t>ホンラン</t>
    </rPh>
    <rPh sb="5" eb="7">
      <t>キニュウ</t>
    </rPh>
    <phoneticPr fontId="5"/>
  </si>
  <si>
    <t>受付欄</t>
    <rPh sb="0" eb="3">
      <t>ウケツケラン</t>
    </rPh>
    <phoneticPr fontId="5"/>
  </si>
  <si>
    <t>適合判定通知書番号欄</t>
    <rPh sb="0" eb="4">
      <t>テキゴウハンテイ</t>
    </rPh>
    <rPh sb="4" eb="6">
      <t>ツウチ</t>
    </rPh>
    <rPh sb="6" eb="7">
      <t>ショ</t>
    </rPh>
    <rPh sb="7" eb="9">
      <t>バンゴウ</t>
    </rPh>
    <rPh sb="9" eb="10">
      <t>ラン</t>
    </rPh>
    <phoneticPr fontId="5"/>
  </si>
  <si>
    <t>決裁欄</t>
    <rPh sb="0" eb="3">
      <t>ケッサイラン</t>
    </rPh>
    <phoneticPr fontId="5"/>
  </si>
  <si>
    <t>　　　年　　　月　　　日</t>
    <rPh sb="3" eb="4">
      <t>ネン</t>
    </rPh>
    <rPh sb="7" eb="8">
      <t>ツキ</t>
    </rPh>
    <rPh sb="11" eb="12">
      <t>ニチ</t>
    </rPh>
    <phoneticPr fontId="5"/>
  </si>
  <si>
    <t>（第二面）</t>
  </si>
  <si>
    <t>一級</t>
    <rPh sb="0" eb="2">
      <t>イッキュウ</t>
    </rPh>
    <phoneticPr fontId="5"/>
  </si>
  <si>
    <t>大臣</t>
    <rPh sb="0" eb="2">
      <t>ダイジン</t>
    </rPh>
    <phoneticPr fontId="5"/>
  </si>
  <si>
    <t>　［建築主等に関する事項］</t>
    <phoneticPr fontId="5"/>
  </si>
  <si>
    <t>二級</t>
    <rPh sb="0" eb="2">
      <t>ニキュウ</t>
    </rPh>
    <phoneticPr fontId="5"/>
  </si>
  <si>
    <t>北海道知事</t>
    <rPh sb="0" eb="3">
      <t>ホッカイドウ</t>
    </rPh>
    <rPh sb="3" eb="5">
      <t>チジ</t>
    </rPh>
    <phoneticPr fontId="5"/>
  </si>
  <si>
    <t>北海道</t>
    <rPh sb="0" eb="3">
      <t>ホッカイドウ</t>
    </rPh>
    <phoneticPr fontId="5"/>
  </si>
  <si>
    <t>【1．建築主】</t>
  </si>
  <si>
    <t>青森県知事</t>
    <rPh sb="0" eb="2">
      <t>アオモリ</t>
    </rPh>
    <rPh sb="2" eb="5">
      <t>ケンチジ</t>
    </rPh>
    <phoneticPr fontId="5"/>
  </si>
  <si>
    <t>青森県</t>
    <rPh sb="0" eb="2">
      <t>アオモリ</t>
    </rPh>
    <phoneticPr fontId="5"/>
  </si>
  <si>
    <t>　【イ．氏名のフリガナ】</t>
  </si>
  <si>
    <t>岩手県知事</t>
    <rPh sb="0" eb="2">
      <t>イワテ</t>
    </rPh>
    <rPh sb="2" eb="5">
      <t>ケンチジ</t>
    </rPh>
    <phoneticPr fontId="5"/>
  </si>
  <si>
    <t>岩手県</t>
    <rPh sb="0" eb="2">
      <t>イワテ</t>
    </rPh>
    <phoneticPr fontId="5"/>
  </si>
  <si>
    <t>　【ロ．氏名】</t>
  </si>
  <si>
    <t>秋田県知事</t>
    <rPh sb="0" eb="2">
      <t>アキタ</t>
    </rPh>
    <rPh sb="2" eb="5">
      <t>ケンチジ</t>
    </rPh>
    <phoneticPr fontId="5"/>
  </si>
  <si>
    <t>秋田県</t>
    <rPh sb="0" eb="2">
      <t>アキタ</t>
    </rPh>
    <phoneticPr fontId="5"/>
  </si>
  <si>
    <t>　【ハ．郵便番号】</t>
  </si>
  <si>
    <t>山形県知事</t>
    <rPh sb="0" eb="2">
      <t>ヤマガタ</t>
    </rPh>
    <rPh sb="2" eb="5">
      <t>ケンチジ</t>
    </rPh>
    <phoneticPr fontId="5"/>
  </si>
  <si>
    <t>山形県</t>
    <rPh sb="0" eb="2">
      <t>ヤマガタ</t>
    </rPh>
    <phoneticPr fontId="5"/>
  </si>
  <si>
    <t>　【ニ．住所】</t>
  </si>
  <si>
    <t>宮城県知事</t>
    <rPh sb="0" eb="2">
      <t>ミヤギ</t>
    </rPh>
    <rPh sb="2" eb="5">
      <t>ケンチジ</t>
    </rPh>
    <phoneticPr fontId="5"/>
  </si>
  <si>
    <t>宮城県</t>
    <rPh sb="0" eb="2">
      <t>ミヤギ</t>
    </rPh>
    <phoneticPr fontId="5"/>
  </si>
  <si>
    <t>　【ホ．電話番号】</t>
  </si>
  <si>
    <t>福島県知事</t>
    <rPh sb="0" eb="2">
      <t>フクシマ</t>
    </rPh>
    <rPh sb="2" eb="5">
      <t>ケンチジ</t>
    </rPh>
    <phoneticPr fontId="5"/>
  </si>
  <si>
    <t>福島県</t>
    <rPh sb="0" eb="3">
      <t>フクシマケン</t>
    </rPh>
    <phoneticPr fontId="5"/>
  </si>
  <si>
    <t>茨城県知事</t>
    <phoneticPr fontId="5"/>
  </si>
  <si>
    <t>茨城県</t>
  </si>
  <si>
    <t>【2．代理者】</t>
  </si>
  <si>
    <t>栃木県知事</t>
    <phoneticPr fontId="5"/>
  </si>
  <si>
    <t>栃木県</t>
  </si>
  <si>
    <t>　【イ．資格】</t>
  </si>
  <si>
    <t>(</t>
    <phoneticPr fontId="5"/>
  </si>
  <si>
    <t>)建築士      (</t>
    <phoneticPr fontId="5"/>
  </si>
  <si>
    <t>）登録第</t>
    <phoneticPr fontId="5"/>
  </si>
  <si>
    <t>号</t>
    <rPh sb="0" eb="1">
      <t>ゴウ</t>
    </rPh>
    <phoneticPr fontId="5"/>
  </si>
  <si>
    <t>群馬県知事</t>
    <phoneticPr fontId="5"/>
  </si>
  <si>
    <t>群馬県</t>
  </si>
  <si>
    <t>埼玉県知事</t>
    <phoneticPr fontId="5"/>
  </si>
  <si>
    <t>埼玉県</t>
  </si>
  <si>
    <t>　【ハ．建築士事務所名】</t>
  </si>
  <si>
    <t>)建築士事務所(</t>
    <phoneticPr fontId="5"/>
  </si>
  <si>
    <t>)知事登録第</t>
    <phoneticPr fontId="5"/>
  </si>
  <si>
    <t>千葉県知事</t>
    <phoneticPr fontId="5"/>
  </si>
  <si>
    <t>千葉県</t>
  </si>
  <si>
    <t>東京都知事</t>
    <phoneticPr fontId="5"/>
  </si>
  <si>
    <t>東京都</t>
  </si>
  <si>
    <t>　【ニ．郵便番号】</t>
  </si>
  <si>
    <t>神奈川県知事</t>
    <phoneticPr fontId="5"/>
  </si>
  <si>
    <t>神奈川県</t>
  </si>
  <si>
    <t>　【ホ．所在地】</t>
  </si>
  <si>
    <t>富山県知事</t>
    <phoneticPr fontId="5"/>
  </si>
  <si>
    <t>富山県</t>
  </si>
  <si>
    <t>　【ヘ．電話番号】</t>
  </si>
  <si>
    <t>新潟県知事</t>
    <rPh sb="0" eb="2">
      <t>ニイガタ</t>
    </rPh>
    <rPh sb="2" eb="5">
      <t>ケンチジ</t>
    </rPh>
    <phoneticPr fontId="5"/>
  </si>
  <si>
    <t>新潟県</t>
    <rPh sb="0" eb="3">
      <t>ニイガタケン</t>
    </rPh>
    <phoneticPr fontId="5"/>
  </si>
  <si>
    <t>石川県知事</t>
    <phoneticPr fontId="5"/>
  </si>
  <si>
    <t>石川県</t>
  </si>
  <si>
    <t>【3．設計者】</t>
    <phoneticPr fontId="5"/>
  </si>
  <si>
    <t>福井県知事</t>
    <rPh sb="0" eb="2">
      <t>フクイ</t>
    </rPh>
    <rPh sb="2" eb="5">
      <t>ケンチジ</t>
    </rPh>
    <phoneticPr fontId="5"/>
  </si>
  <si>
    <t>福井県</t>
    <rPh sb="0" eb="3">
      <t>フクイケン</t>
    </rPh>
    <phoneticPr fontId="5"/>
  </si>
  <si>
    <t>（代表となる設計者）</t>
    <rPh sb="1" eb="3">
      <t>ダイヒョウ</t>
    </rPh>
    <rPh sb="6" eb="9">
      <t>セッケイシャ</t>
    </rPh>
    <phoneticPr fontId="5"/>
  </si>
  <si>
    <t>山梨県知事</t>
    <phoneticPr fontId="5"/>
  </si>
  <si>
    <t>山梨県</t>
  </si>
  <si>
    <t>長野県知事</t>
    <phoneticPr fontId="5"/>
  </si>
  <si>
    <t>長野県</t>
  </si>
  <si>
    <t>岐阜県知事</t>
    <phoneticPr fontId="5"/>
  </si>
  <si>
    <t>岐阜県</t>
  </si>
  <si>
    <t>静岡県知事</t>
    <phoneticPr fontId="5"/>
  </si>
  <si>
    <t>静岡県</t>
  </si>
  <si>
    <t>愛知県知事</t>
    <phoneticPr fontId="5"/>
  </si>
  <si>
    <t>愛知県</t>
  </si>
  <si>
    <t>三重県知事</t>
    <phoneticPr fontId="5"/>
  </si>
  <si>
    <t>三重県</t>
  </si>
  <si>
    <t>滋賀県知事</t>
    <phoneticPr fontId="5"/>
  </si>
  <si>
    <t>滋賀県</t>
  </si>
  <si>
    <t>京都府知事</t>
    <phoneticPr fontId="5"/>
  </si>
  <si>
    <t>京都府</t>
  </si>
  <si>
    <t>　【ト．作成した設計図書】</t>
  </si>
  <si>
    <t>大阪府知事</t>
    <phoneticPr fontId="5"/>
  </si>
  <si>
    <t>大阪府</t>
  </si>
  <si>
    <t>兵庫県知事</t>
    <rPh sb="0" eb="2">
      <t>ヒョウゴ</t>
    </rPh>
    <rPh sb="2" eb="5">
      <t>ケンチジ</t>
    </rPh>
    <phoneticPr fontId="5"/>
  </si>
  <si>
    <t>兵庫県</t>
    <rPh sb="0" eb="3">
      <t>ヒョウゴケン</t>
    </rPh>
    <phoneticPr fontId="5"/>
  </si>
  <si>
    <t>（その他の設計者）</t>
    <rPh sb="3" eb="4">
      <t>タ</t>
    </rPh>
    <rPh sb="5" eb="8">
      <t>セッケイシャ</t>
    </rPh>
    <phoneticPr fontId="5"/>
  </si>
  <si>
    <t>奈良県知事</t>
    <phoneticPr fontId="5"/>
  </si>
  <si>
    <t>奈良県</t>
  </si>
  <si>
    <t>和歌山県知事</t>
    <phoneticPr fontId="5"/>
  </si>
  <si>
    <t>和歌山県</t>
  </si>
  <si>
    <t>鳥取県知事</t>
    <phoneticPr fontId="5"/>
  </si>
  <si>
    <t>鳥取県</t>
  </si>
  <si>
    <t>島根県知事</t>
    <phoneticPr fontId="5"/>
  </si>
  <si>
    <t>島根県</t>
  </si>
  <si>
    <t>岡山県知事</t>
    <phoneticPr fontId="5"/>
  </si>
  <si>
    <t>岡山県</t>
  </si>
  <si>
    <t>広島県知事</t>
    <phoneticPr fontId="5"/>
  </si>
  <si>
    <t>広島県</t>
  </si>
  <si>
    <t>山口県知事</t>
    <phoneticPr fontId="5"/>
  </si>
  <si>
    <t>山口県</t>
  </si>
  <si>
    <t>香川県知事</t>
    <phoneticPr fontId="5"/>
  </si>
  <si>
    <t>香川県</t>
  </si>
  <si>
    <t>徳島県知事</t>
    <rPh sb="0" eb="2">
      <t>トクシマ</t>
    </rPh>
    <rPh sb="2" eb="5">
      <t>ケンチジ</t>
    </rPh>
    <phoneticPr fontId="5"/>
  </si>
  <si>
    <t>徳島県</t>
    <rPh sb="0" eb="3">
      <t>トクシマケン</t>
    </rPh>
    <phoneticPr fontId="5"/>
  </si>
  <si>
    <t>愛媛県知事</t>
    <phoneticPr fontId="5"/>
  </si>
  <si>
    <t>愛媛県</t>
  </si>
  <si>
    <t>高知県知事</t>
    <phoneticPr fontId="5"/>
  </si>
  <si>
    <t>高知県</t>
  </si>
  <si>
    <t>福岡県知事</t>
    <phoneticPr fontId="5"/>
  </si>
  <si>
    <t>福岡県</t>
  </si>
  <si>
    <t>佐賀県知事</t>
    <rPh sb="0" eb="2">
      <t>サガ</t>
    </rPh>
    <rPh sb="2" eb="5">
      <t>ケンチジ</t>
    </rPh>
    <phoneticPr fontId="5"/>
  </si>
  <si>
    <t>佐賀県</t>
    <rPh sb="0" eb="2">
      <t>サガ</t>
    </rPh>
    <phoneticPr fontId="5"/>
  </si>
  <si>
    <t>長崎県知事</t>
    <rPh sb="0" eb="2">
      <t>ナガサキ</t>
    </rPh>
    <rPh sb="2" eb="5">
      <t>ケンチジ</t>
    </rPh>
    <phoneticPr fontId="5"/>
  </si>
  <si>
    <t>長崎県</t>
    <rPh sb="0" eb="2">
      <t>ナガサキ</t>
    </rPh>
    <phoneticPr fontId="5"/>
  </si>
  <si>
    <t>熊本県知事</t>
    <rPh sb="0" eb="2">
      <t>クマモト</t>
    </rPh>
    <rPh sb="2" eb="5">
      <t>ケンチジ</t>
    </rPh>
    <phoneticPr fontId="5"/>
  </si>
  <si>
    <t>熊本県</t>
    <rPh sb="0" eb="2">
      <t>クマモト</t>
    </rPh>
    <phoneticPr fontId="5"/>
  </si>
  <si>
    <t>大分県知事</t>
    <rPh sb="0" eb="2">
      <t>オオイタ</t>
    </rPh>
    <rPh sb="2" eb="5">
      <t>ケンチジ</t>
    </rPh>
    <phoneticPr fontId="5"/>
  </si>
  <si>
    <t>大分県</t>
    <rPh sb="0" eb="2">
      <t>オオイタ</t>
    </rPh>
    <phoneticPr fontId="5"/>
  </si>
  <si>
    <t>宮崎県知事</t>
    <rPh sb="0" eb="2">
      <t>ミヤザキ</t>
    </rPh>
    <rPh sb="2" eb="5">
      <t>ケンチジ</t>
    </rPh>
    <phoneticPr fontId="5"/>
  </si>
  <si>
    <t>宮崎県</t>
    <rPh sb="0" eb="3">
      <t>ミヤザキケン</t>
    </rPh>
    <phoneticPr fontId="5"/>
  </si>
  <si>
    <t>鹿児島県知事</t>
    <rPh sb="0" eb="3">
      <t>カゴシマ</t>
    </rPh>
    <phoneticPr fontId="5"/>
  </si>
  <si>
    <t>鹿児島県</t>
    <rPh sb="0" eb="3">
      <t>カゴシマ</t>
    </rPh>
    <phoneticPr fontId="5"/>
  </si>
  <si>
    <t>沖縄県知事</t>
    <rPh sb="0" eb="2">
      <t>オキナワ</t>
    </rPh>
    <phoneticPr fontId="5"/>
  </si>
  <si>
    <t>沖縄県</t>
    <rPh sb="0" eb="2">
      <t>オキナワ</t>
    </rPh>
    <phoneticPr fontId="5"/>
  </si>
  <si>
    <t>【4．確認の申請】</t>
    <rPh sb="3" eb="5">
      <t>カクニン</t>
    </rPh>
    <rPh sb="6" eb="8">
      <t>シンセイ</t>
    </rPh>
    <phoneticPr fontId="5"/>
  </si>
  <si>
    <t>申請済</t>
    <rPh sb="0" eb="2">
      <t>シンセイ</t>
    </rPh>
    <rPh sb="2" eb="3">
      <t>スミ</t>
    </rPh>
    <phoneticPr fontId="5"/>
  </si>
  <si>
    <t>未申請</t>
    <rPh sb="0" eb="1">
      <t>ミ</t>
    </rPh>
    <rPh sb="1" eb="3">
      <t>シンセイ</t>
    </rPh>
    <phoneticPr fontId="5"/>
  </si>
  <si>
    <t>【5. 備考】</t>
    <rPh sb="4" eb="6">
      <t>ビコウ</t>
    </rPh>
    <phoneticPr fontId="5"/>
  </si>
  <si>
    <t>（第三面）</t>
    <rPh sb="1" eb="2">
      <t>ダイ</t>
    </rPh>
    <rPh sb="2" eb="4">
      <t>サンメン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</si>
  <si>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</si>
  <si>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</si>
  <si>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【1．地名地番】</t>
    <rPh sb="3" eb="5">
      <t>チメイ</t>
    </rPh>
    <rPh sb="5" eb="7">
      <t>チバン</t>
    </rPh>
    <phoneticPr fontId="5"/>
  </si>
  <si>
    <t>【2．敷地面積】</t>
    <rPh sb="3" eb="5">
      <t>シキチ</t>
    </rPh>
    <rPh sb="5" eb="7">
      <t>メンセキ</t>
    </rPh>
    <phoneticPr fontId="5"/>
  </si>
  <si>
    <t>【3．建築面積】</t>
    <phoneticPr fontId="5"/>
  </si>
  <si>
    <t>【4．延べ面積】</t>
    <phoneticPr fontId="5"/>
  </si>
  <si>
    <t>【5．建築物の階数】</t>
    <rPh sb="3" eb="6">
      <t>ケンチクブツ</t>
    </rPh>
    <phoneticPr fontId="5"/>
  </si>
  <si>
    <t>（地上）</t>
    <rPh sb="1" eb="3">
      <t>チジョウ</t>
    </rPh>
    <phoneticPr fontId="5"/>
  </si>
  <si>
    <t>（地下）</t>
    <rPh sb="1" eb="3">
      <t>チカ</t>
    </rPh>
    <phoneticPr fontId="5"/>
  </si>
  <si>
    <t>【6．建築物の用途】</t>
    <rPh sb="3" eb="6">
      <t>ケンチクブツ</t>
    </rPh>
    <phoneticPr fontId="5"/>
  </si>
  <si>
    <t>非住宅建築物</t>
    <rPh sb="0" eb="1">
      <t>ヒ</t>
    </rPh>
    <rPh sb="1" eb="3">
      <t>ジュウタク</t>
    </rPh>
    <rPh sb="3" eb="6">
      <t>ケンチクブツ</t>
    </rPh>
    <phoneticPr fontId="5"/>
  </si>
  <si>
    <t>複合建築物</t>
    <rPh sb="0" eb="2">
      <t>フクゴウ</t>
    </rPh>
    <rPh sb="2" eb="5">
      <t>ケンチクブツ</t>
    </rPh>
    <phoneticPr fontId="5"/>
  </si>
  <si>
    <t>【7．工事種別】</t>
    <rPh sb="3" eb="5">
      <t>コウジ</t>
    </rPh>
    <rPh sb="5" eb="7">
      <t>シュベツ</t>
    </rPh>
    <phoneticPr fontId="5"/>
  </si>
  <si>
    <t>改築</t>
    <rPh sb="0" eb="2">
      <t>カイチク</t>
    </rPh>
    <phoneticPr fontId="5"/>
  </si>
  <si>
    <t>【8．構造】</t>
    <rPh sb="3" eb="5">
      <t>コウゾウ</t>
    </rPh>
    <phoneticPr fontId="5"/>
  </si>
  <si>
    <t>造</t>
    <rPh sb="0" eb="1">
      <t>ゾウ</t>
    </rPh>
    <phoneticPr fontId="5"/>
  </si>
  <si>
    <t>一部</t>
    <rPh sb="0" eb="2">
      <t>イチブ</t>
    </rPh>
    <phoneticPr fontId="5"/>
  </si>
  <si>
    <t>【9．該当する地域の区分】</t>
    <rPh sb="3" eb="5">
      <t>ガイトウ</t>
    </rPh>
    <rPh sb="7" eb="9">
      <t>チイキ</t>
    </rPh>
    <rPh sb="10" eb="12">
      <t>クブン</t>
    </rPh>
    <phoneticPr fontId="5"/>
  </si>
  <si>
    <t>地域</t>
    <rPh sb="0" eb="2">
      <t>チイキ</t>
    </rPh>
    <phoneticPr fontId="5"/>
  </si>
  <si>
    <t>【10．工事着手予定年月日】</t>
    <rPh sb="4" eb="6">
      <t>コウジ</t>
    </rPh>
    <rPh sb="6" eb="8">
      <t>チャクシュ</t>
    </rPh>
    <rPh sb="8" eb="10">
      <t>ヨテイ</t>
    </rPh>
    <rPh sb="10" eb="13">
      <t>ネンガッピ</t>
    </rPh>
    <phoneticPr fontId="5"/>
  </si>
  <si>
    <t>【11．工事完了予定年月日】</t>
    <rPh sb="4" eb="6">
      <t>コウジ</t>
    </rPh>
    <rPh sb="6" eb="8">
      <t>カンリョウ</t>
    </rPh>
    <rPh sb="8" eb="10">
      <t>ヨテイ</t>
    </rPh>
    <rPh sb="10" eb="13">
      <t>ネンガッピ</t>
    </rPh>
    <phoneticPr fontId="5"/>
  </si>
  <si>
    <t>【12．備考】</t>
    <rPh sb="4" eb="6">
      <t>ビコウ</t>
    </rPh>
    <phoneticPr fontId="5"/>
  </si>
  <si>
    <t>（第五面）</t>
    <rPh sb="1" eb="2">
      <t>ダイ</t>
    </rPh>
    <rPh sb="2" eb="3">
      <t>ゴ</t>
    </rPh>
    <rPh sb="3" eb="4">
      <t>メン</t>
    </rPh>
    <phoneticPr fontId="5"/>
  </si>
  <si>
    <t>【1．非住宅部分の用途】</t>
    <rPh sb="3" eb="4">
      <t>ヒ</t>
    </rPh>
    <rPh sb="4" eb="6">
      <t>ジュウタク</t>
    </rPh>
    <rPh sb="6" eb="8">
      <t>ブブン</t>
    </rPh>
    <rPh sb="9" eb="11">
      <t>ヨウト</t>
    </rPh>
    <phoneticPr fontId="5"/>
  </si>
  <si>
    <t>床面積</t>
    <rPh sb="0" eb="3">
      <t>ユカメンセキ</t>
    </rPh>
    <phoneticPr fontId="5"/>
  </si>
  <si>
    <t>【イ．新築】</t>
    <rPh sb="3" eb="5">
      <t>シンチク</t>
    </rPh>
    <phoneticPr fontId="5"/>
  </si>
  <si>
    <t>【ロ．増築】</t>
    <rPh sb="3" eb="5">
      <t>ゾウチク</t>
    </rPh>
    <phoneticPr fontId="5"/>
  </si>
  <si>
    <t>全体</t>
    <rPh sb="0" eb="2">
      <t>ゼンタイ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</si>
  <si>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</si>
  <si>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</si>
  <si>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</si>
  <si>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無</t>
    <rPh sb="0" eb="1">
      <t>ナシ</t>
    </rPh>
    <phoneticPr fontId="5"/>
  </si>
  <si>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</si>
  <si>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基準一次エネルギー消費量</t>
    <rPh sb="0" eb="2">
      <t>キジュン</t>
    </rPh>
    <rPh sb="2" eb="4">
      <t>イチジ</t>
    </rPh>
    <rPh sb="9" eb="12">
      <t>ショウヒリョウ</t>
    </rPh>
    <phoneticPr fontId="5"/>
  </si>
  <si>
    <t>GJ/年</t>
    <rPh sb="3" eb="4">
      <t>ネン</t>
    </rPh>
    <phoneticPr fontId="5"/>
  </si>
  <si>
    <t>設計一次エネルギー消費量</t>
    <rPh sb="0" eb="2">
      <t>セッケイ</t>
    </rPh>
    <rPh sb="2" eb="4">
      <t>イチジ</t>
    </rPh>
    <rPh sb="9" eb="12">
      <t>ショウヒリョウ</t>
    </rPh>
    <phoneticPr fontId="5"/>
  </si>
  <si>
    <t>ＢＥＩ</t>
    <phoneticPr fontId="5"/>
  </si>
  <si>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</si>
  <si>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</si>
  <si>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【5．備考】</t>
    <rPh sb="3" eb="5">
      <t>ビコウ</t>
    </rPh>
    <phoneticPr fontId="5"/>
  </si>
  <si>
    <t>戸</t>
    <rPh sb="0" eb="1">
      <t>コ</t>
    </rPh>
    <phoneticPr fontId="5"/>
  </si>
  <si>
    <t>有</t>
    <rPh sb="0" eb="1">
      <t>アリ</t>
    </rPh>
    <phoneticPr fontId="5"/>
  </si>
  <si>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5"/>
  </si>
  <si>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</si>
  <si>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</si>
  <si>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（一次エネルギー消費量に関する事項）</t>
    <rPh sb="1" eb="3">
      <t>イチジ</t>
    </rPh>
    <rPh sb="8" eb="11">
      <t>ショウヒリョウ</t>
    </rPh>
    <rPh sb="12" eb="13">
      <t>カン</t>
    </rPh>
    <rPh sb="15" eb="17">
      <t>ジコウ</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</si>
  <si>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</si>
  <si>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第1号</t>
    <rPh sb="0" eb="1">
      <t>ダイ</t>
    </rPh>
    <rPh sb="2" eb="3">
      <t>ゴウ</t>
    </rPh>
    <phoneticPr fontId="5"/>
  </si>
  <si>
    <t>第2号</t>
    <rPh sb="0" eb="1">
      <t>ダイ</t>
    </rPh>
    <rPh sb="2" eb="3">
      <t>ゴウ</t>
    </rPh>
    <phoneticPr fontId="5"/>
  </si>
  <si>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</si>
  <si>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[住戸に関する事項]</t>
    <rPh sb="1" eb="3">
      <t>ジュウコ</t>
    </rPh>
    <rPh sb="4" eb="5">
      <t>カン</t>
    </rPh>
    <rPh sb="7" eb="9">
      <t>ジコウ</t>
    </rPh>
    <phoneticPr fontId="5"/>
  </si>
  <si>
    <t>【1．住戸の番号】</t>
    <rPh sb="3" eb="5">
      <t>ジュウコ</t>
    </rPh>
    <rPh sb="6" eb="8">
      <t>バンゴウ</t>
    </rPh>
    <phoneticPr fontId="5"/>
  </si>
  <si>
    <t>【2．住戸の存する階】</t>
    <rPh sb="3" eb="5">
      <t>ジュウコ</t>
    </rPh>
    <rPh sb="6" eb="7">
      <t>ソン</t>
    </rPh>
    <rPh sb="9" eb="10">
      <t>カイ</t>
    </rPh>
    <phoneticPr fontId="5"/>
  </si>
  <si>
    <t>【3．専用部分の床面積】</t>
    <rPh sb="3" eb="5">
      <t>センヨウ</t>
    </rPh>
    <rPh sb="5" eb="7">
      <t>ブブン</t>
    </rPh>
    <rPh sb="8" eb="11">
      <t>ユカメンセキ</t>
    </rPh>
    <phoneticPr fontId="5"/>
  </si>
  <si>
    <t>【4．住戸のエネルギー消費性能】</t>
    <rPh sb="3" eb="5">
      <t>ジュウコ</t>
    </rPh>
    <rPh sb="11" eb="13">
      <t>ショウヒ</t>
    </rPh>
    <rPh sb="13" eb="15">
      <t>セイノウ</t>
    </rPh>
    <phoneticPr fontId="5"/>
  </si>
  <si>
    <t>外皮平均熱貫流率</t>
    <rPh sb="0" eb="2">
      <t>ガイヒ</t>
    </rPh>
    <rPh sb="2" eb="4">
      <t>ヘイキン</t>
    </rPh>
    <rPh sb="4" eb="5">
      <t>ネツ</t>
    </rPh>
    <rPh sb="5" eb="7">
      <t>カンリュウ</t>
    </rPh>
    <rPh sb="7" eb="8">
      <t>リツ</t>
    </rPh>
    <phoneticPr fontId="5"/>
  </si>
  <si>
    <t>W/(㎡・K)</t>
    <phoneticPr fontId="5"/>
  </si>
  <si>
    <t>（基準値</t>
    <rPh sb="1" eb="4">
      <t>キジュンチ</t>
    </rPh>
    <phoneticPr fontId="5"/>
  </si>
  <si>
    <t>W/(㎡・K)）</t>
    <phoneticPr fontId="5"/>
  </si>
  <si>
    <t>冷房期の平均日射熱取得率</t>
    <rPh sb="0" eb="2">
      <t>レイボウ</t>
    </rPh>
    <rPh sb="2" eb="3">
      <t>キ</t>
    </rPh>
    <rPh sb="4" eb="6">
      <t>ヘイキン</t>
    </rPh>
    <rPh sb="6" eb="8">
      <t>ニッシャ</t>
    </rPh>
    <rPh sb="8" eb="9">
      <t>ネツ</t>
    </rPh>
    <rPh sb="9" eb="12">
      <t>シュトクリツ</t>
    </rPh>
    <phoneticPr fontId="5"/>
  </si>
  <si>
    <t>1.住戸に係る事項</t>
    <rPh sb="2" eb="4">
      <t>ジュウコ</t>
    </rPh>
    <rPh sb="5" eb="6">
      <t>カカ</t>
    </rPh>
    <rPh sb="7" eb="9">
      <t>ジコウ</t>
    </rPh>
    <phoneticPr fontId="5"/>
  </si>
  <si>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5"/>
  </si>
  <si>
    <t>1）屋根又は天井</t>
    <rPh sb="2" eb="4">
      <t>ヤネ</t>
    </rPh>
    <rPh sb="4" eb="5">
      <t>マタ</t>
    </rPh>
    <rPh sb="6" eb="8">
      <t>テンジョウ</t>
    </rPh>
    <phoneticPr fontId="5"/>
  </si>
  <si>
    <t>【断熱材の施工法】</t>
    <rPh sb="1" eb="4">
      <t>ダンネツザイ</t>
    </rPh>
    <rPh sb="5" eb="8">
      <t>セコウホウ</t>
    </rPh>
    <phoneticPr fontId="5"/>
  </si>
  <si>
    <t>内断熱</t>
    <rPh sb="0" eb="1">
      <t>ウチ</t>
    </rPh>
    <phoneticPr fontId="5"/>
  </si>
  <si>
    <t>外断熱</t>
    <rPh sb="0" eb="1">
      <t>ソト</t>
    </rPh>
    <phoneticPr fontId="5"/>
  </si>
  <si>
    <t>両面断熱</t>
    <phoneticPr fontId="5"/>
  </si>
  <si>
    <t>充填断熱</t>
    <rPh sb="0" eb="2">
      <t>ジュウテン</t>
    </rPh>
    <phoneticPr fontId="5"/>
  </si>
  <si>
    <t>外張断熱</t>
    <rPh sb="0" eb="1">
      <t>ソト</t>
    </rPh>
    <rPh sb="1" eb="2">
      <t>ハ</t>
    </rPh>
    <phoneticPr fontId="5"/>
  </si>
  <si>
    <t>内張断熱</t>
    <rPh sb="0" eb="1">
      <t>ウチ</t>
    </rPh>
    <rPh sb="1" eb="2">
      <t>ハ</t>
    </rPh>
    <phoneticPr fontId="5"/>
  </si>
  <si>
    <t>【断熱性能】</t>
    <rPh sb="1" eb="3">
      <t>ダンネツ</t>
    </rPh>
    <rPh sb="3" eb="5">
      <t>セイノウ</t>
    </rPh>
    <phoneticPr fontId="5"/>
  </si>
  <si>
    <t>熱貫流率（</t>
    <rPh sb="0" eb="1">
      <t>ネツ</t>
    </rPh>
    <rPh sb="1" eb="3">
      <t>カンリュウ</t>
    </rPh>
    <rPh sb="3" eb="4">
      <t>リツ</t>
    </rPh>
    <phoneticPr fontId="5"/>
  </si>
  <si>
    <t>熱抵抗値（</t>
    <rPh sb="0" eb="1">
      <t>ネツ</t>
    </rPh>
    <rPh sb="1" eb="4">
      <t>テイコウチ</t>
    </rPh>
    <phoneticPr fontId="5"/>
  </si>
  <si>
    <t>(㎡・K)/W）</t>
    <phoneticPr fontId="5"/>
  </si>
  <si>
    <t>2）壁</t>
    <rPh sb="2" eb="3">
      <t>カベ</t>
    </rPh>
    <phoneticPr fontId="5"/>
  </si>
  <si>
    <t>3）床</t>
    <rPh sb="2" eb="3">
      <t>ユカ</t>
    </rPh>
    <phoneticPr fontId="5"/>
  </si>
  <si>
    <t xml:space="preserve"> （イ）外気に接する部分</t>
    <rPh sb="4" eb="6">
      <t>ガイキ</t>
    </rPh>
    <rPh sb="7" eb="8">
      <t>セッ</t>
    </rPh>
    <rPh sb="10" eb="12">
      <t>ブブン</t>
    </rPh>
    <phoneticPr fontId="5"/>
  </si>
  <si>
    <t>【該当箇所の有無】</t>
    <rPh sb="1" eb="3">
      <t>ガイトウ</t>
    </rPh>
    <rPh sb="3" eb="5">
      <t>カショ</t>
    </rPh>
    <rPh sb="6" eb="8">
      <t>ウム</t>
    </rPh>
    <phoneticPr fontId="5"/>
  </si>
  <si>
    <t xml:space="preserve"> （ロ）その他の部分</t>
    <rPh sb="6" eb="7">
      <t>タ</t>
    </rPh>
    <rPh sb="8" eb="10">
      <t>ブブン</t>
    </rPh>
    <phoneticPr fontId="5"/>
  </si>
  <si>
    <t>4）土間床等の外周部分の基礎壁</t>
    <rPh sb="2" eb="4">
      <t>ドマ</t>
    </rPh>
    <rPh sb="4" eb="5">
      <t>ユカ</t>
    </rPh>
    <rPh sb="5" eb="6">
      <t>トウ</t>
    </rPh>
    <rPh sb="7" eb="9">
      <t>ガイシュウ</t>
    </rPh>
    <rPh sb="9" eb="11">
      <t>ブブン</t>
    </rPh>
    <rPh sb="12" eb="14">
      <t>キソ</t>
    </rPh>
    <rPh sb="14" eb="15">
      <t>カベ</t>
    </rPh>
    <phoneticPr fontId="5"/>
  </si>
  <si>
    <t>5）開口部</t>
    <rPh sb="2" eb="5">
      <t>カイコウブ</t>
    </rPh>
    <phoneticPr fontId="5"/>
  </si>
  <si>
    <t>【日射遮蔽性能】</t>
    <rPh sb="1" eb="3">
      <t>ニッシャ</t>
    </rPh>
    <rPh sb="3" eb="5">
      <t>シャヘイ</t>
    </rPh>
    <rPh sb="5" eb="7">
      <t>セイノウ</t>
    </rPh>
    <phoneticPr fontId="5"/>
  </si>
  <si>
    <t>開口部の日射熱取得率</t>
    <rPh sb="0" eb="3">
      <t>カイコウブ</t>
    </rPh>
    <rPh sb="4" eb="6">
      <t>ニッシャ</t>
    </rPh>
    <rPh sb="6" eb="10">
      <t>ネツシュトクリツ</t>
    </rPh>
    <phoneticPr fontId="5"/>
  </si>
  <si>
    <t>（日射熱取得率</t>
  </si>
  <si>
    <t>ガラスの日射熱取得率</t>
    <rPh sb="4" eb="6">
      <t>ニッシャ</t>
    </rPh>
    <rPh sb="6" eb="7">
      <t>ネツ</t>
    </rPh>
    <rPh sb="7" eb="9">
      <t>シュトク</t>
    </rPh>
    <rPh sb="9" eb="10">
      <t>リツ</t>
    </rPh>
    <phoneticPr fontId="5"/>
  </si>
  <si>
    <t>付属部材</t>
    <rPh sb="0" eb="2">
      <t>フゾク</t>
    </rPh>
    <rPh sb="2" eb="4">
      <t>ブザイ</t>
    </rPh>
    <phoneticPr fontId="5"/>
  </si>
  <si>
    <t>ひさし、軒等</t>
    <rPh sb="4" eb="5">
      <t>ノキ</t>
    </rPh>
    <rPh sb="5" eb="6">
      <t>トウ</t>
    </rPh>
    <phoneticPr fontId="5"/>
  </si>
  <si>
    <t>6）構造熱橋部</t>
    <rPh sb="2" eb="4">
      <t>コウゾウ</t>
    </rPh>
    <rPh sb="4" eb="5">
      <t>ネツ</t>
    </rPh>
    <rPh sb="5" eb="6">
      <t>キョウ</t>
    </rPh>
    <rPh sb="6" eb="7">
      <t>ブ</t>
    </rPh>
    <phoneticPr fontId="5"/>
  </si>
  <si>
    <t>断熱補強の範囲（</t>
    <rPh sb="0" eb="2">
      <t>ダンネツ</t>
    </rPh>
    <rPh sb="2" eb="4">
      <t>ホキョウ</t>
    </rPh>
    <rPh sb="5" eb="7">
      <t>ハンイ</t>
    </rPh>
    <phoneticPr fontId="5"/>
  </si>
  <si>
    <t>mm）</t>
    <phoneticPr fontId="5"/>
  </si>
  <si>
    <t>断熱補強の熱抵抗値（</t>
    <rPh sb="0" eb="2">
      <t>ダンネツ</t>
    </rPh>
    <rPh sb="2" eb="4">
      <t>ホキョウ</t>
    </rPh>
    <rPh sb="5" eb="6">
      <t>ネツ</t>
    </rPh>
    <rPh sb="6" eb="9">
      <t>テイコウチ</t>
    </rPh>
    <phoneticPr fontId="5"/>
  </si>
  <si>
    <t>（2）一次エネルギー消費量に関する措置</t>
    <rPh sb="3" eb="5">
      <t>イチジ</t>
    </rPh>
    <rPh sb="10" eb="13">
      <t>ショウヒリョウ</t>
    </rPh>
    <rPh sb="14" eb="15">
      <t>カン</t>
    </rPh>
    <rPh sb="17" eb="19">
      <t>ソチ</t>
    </rPh>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</si>
  <si>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</si>
  <si>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</si>
  <si>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</si>
  <si>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</si>
  <si>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</si>
  <si>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</si>
  <si>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</si>
  <si>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</si>
  <si>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</si>
  <si>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</si>
  <si>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</si>
  <si>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2.備考</t>
    <rPh sb="2" eb="4">
      <t>ビコウ</t>
    </rPh>
    <phoneticPr fontId="5"/>
  </si>
  <si>
    <t>別紙</t>
    <rPh sb="0" eb="2">
      <t>ベッシ</t>
    </rPh>
    <phoneticPr fontId="5"/>
  </si>
  <si>
    <t>【1．建築主2】</t>
    <phoneticPr fontId="5"/>
  </si>
  <si>
    <t>【1．建築主3】</t>
    <phoneticPr fontId="5"/>
  </si>
  <si>
    <t>【1．建築主4】</t>
    <phoneticPr fontId="5"/>
  </si>
  <si>
    <t>【1．建築主5】</t>
    <phoneticPr fontId="5"/>
  </si>
  <si>
    <t>【1．建築主6】</t>
    <phoneticPr fontId="5"/>
  </si>
  <si>
    <t>【1．建築主7】</t>
    <phoneticPr fontId="5"/>
  </si>
  <si>
    <t>別紙</t>
  </si>
  <si>
    <t>【3.設計者】</t>
    <phoneticPr fontId="5"/>
  </si>
  <si>
    <t>（その他の設計者）</t>
    <phoneticPr fontId="5"/>
  </si>
  <si>
    <t>（その他の設計者）</t>
  </si>
  <si>
    <t>（注意）</t>
  </si>
  <si>
    <t>１．各面共通関係</t>
  </si>
  <si>
    <t>　①　この様式において使用する用語は、特別の定めのある場合を除くほか、建築物エネルギー消費</t>
  </si>
  <si>
    <t>２．第一面関係</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</si>
  <si>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</si>
  <si>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</si>
  <si>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</si>
  <si>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</si>
  <si>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ガナを、「ロ」は法人の名称及び代表者の氏名を、「ニ」は法人の所在地を、建築主がマンショ</t>
  </si>
  <si>
    <t>　③　【２．代理者】の欄は、建築主からの委任を受けて提出をする場合に記入してください。</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</si>
  <si>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</si>
  <si>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</si>
  <si>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</si>
  <si>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</si>
  <si>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</si>
  <si>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</si>
  <si>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</si>
  <si>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</si>
  <si>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</si>
  <si>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</si>
  <si>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６．第五面関係</t>
  </si>
  <si>
    <t>記</t>
    <rPh sb="0" eb="1">
      <t>キ</t>
    </rPh>
    <phoneticPr fontId="40"/>
  </si>
  <si>
    <t>1.</t>
    <phoneticPr fontId="40"/>
  </si>
  <si>
    <t>委任事項</t>
    <rPh sb="0" eb="2">
      <t>イニン</t>
    </rPh>
    <rPh sb="2" eb="4">
      <t>ジコウ</t>
    </rPh>
    <phoneticPr fontId="40"/>
  </si>
  <si>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40"/>
  </si>
  <si>
    <t>軽微変更該当証明申請業務</t>
    <rPh sb="0" eb="2">
      <t>ケイビ</t>
    </rPh>
    <rPh sb="2" eb="4">
      <t>ヘンコウ</t>
    </rPh>
    <rPh sb="4" eb="6">
      <t>ガイトウ</t>
    </rPh>
    <rPh sb="6" eb="8">
      <t>ショウメイ</t>
    </rPh>
    <rPh sb="8" eb="12">
      <t>シンセイギョウム</t>
    </rPh>
    <phoneticPr fontId="40"/>
  </si>
  <si>
    <t>その他</t>
    <rPh sb="2" eb="3">
      <t>タ</t>
    </rPh>
    <phoneticPr fontId="40"/>
  </si>
  <si>
    <t>（</t>
    <phoneticPr fontId="40"/>
  </si>
  <si>
    <t>）</t>
    <phoneticPr fontId="40"/>
  </si>
  <si>
    <t>2.</t>
    <phoneticPr fontId="40"/>
  </si>
  <si>
    <t>建築物の名称</t>
    <rPh sb="0" eb="3">
      <t>ケンチクブツ</t>
    </rPh>
    <rPh sb="4" eb="6">
      <t>メイショウ</t>
    </rPh>
    <phoneticPr fontId="40"/>
  </si>
  <si>
    <t>3.</t>
    <phoneticPr fontId="40"/>
  </si>
  <si>
    <t>建築場所、設置場所又は築造場所</t>
    <rPh sb="0" eb="2">
      <t>ケンチク</t>
    </rPh>
    <rPh sb="2" eb="4">
      <t>バショ</t>
    </rPh>
    <rPh sb="5" eb="7">
      <t>セッチ</t>
    </rPh>
    <rPh sb="7" eb="9">
      <t>バショ</t>
    </rPh>
    <rPh sb="9" eb="10">
      <t>マタ</t>
    </rPh>
    <rPh sb="11" eb="13">
      <t>チクゾウ</t>
    </rPh>
    <rPh sb="13" eb="15">
      <t>バショ</t>
    </rPh>
    <phoneticPr fontId="40"/>
  </si>
  <si>
    <t>4.</t>
    <phoneticPr fontId="40"/>
  </si>
  <si>
    <t>委任先（代理者）</t>
    <rPh sb="0" eb="2">
      <t>イニン</t>
    </rPh>
    <rPh sb="2" eb="3">
      <t>サキ</t>
    </rPh>
    <rPh sb="4" eb="6">
      <t>ダイリ</t>
    </rPh>
    <rPh sb="6" eb="7">
      <t>シャ</t>
    </rPh>
    <phoneticPr fontId="40"/>
  </si>
  <si>
    <t>氏名</t>
    <rPh sb="0" eb="2">
      <t>シメイ</t>
    </rPh>
    <phoneticPr fontId="40"/>
  </si>
  <si>
    <t>建築士事務所名</t>
    <rPh sb="0" eb="2">
      <t>ケンチク</t>
    </rPh>
    <rPh sb="2" eb="3">
      <t>シ</t>
    </rPh>
    <rPh sb="3" eb="5">
      <t>ジム</t>
    </rPh>
    <rPh sb="5" eb="6">
      <t>ショ</t>
    </rPh>
    <rPh sb="6" eb="7">
      <t>メイ</t>
    </rPh>
    <phoneticPr fontId="40"/>
  </si>
  <si>
    <t>住所</t>
    <rPh sb="0" eb="2">
      <t>ジュウショ</t>
    </rPh>
    <phoneticPr fontId="40"/>
  </si>
  <si>
    <t>委任者（建築主）</t>
    <rPh sb="0" eb="3">
      <t>イニンシャ</t>
    </rPh>
    <rPh sb="4" eb="7">
      <t>ケンチクヌシ</t>
    </rPh>
    <phoneticPr fontId="40"/>
  </si>
  <si>
    <t>年</t>
    <rPh sb="0" eb="1">
      <t>ネン</t>
    </rPh>
    <phoneticPr fontId="40"/>
  </si>
  <si>
    <t>月</t>
    <rPh sb="0" eb="1">
      <t>ツキ</t>
    </rPh>
    <phoneticPr fontId="40"/>
  </si>
  <si>
    <t>日</t>
    <rPh sb="0" eb="1">
      <t>ヒ</t>
    </rPh>
    <phoneticPr fontId="40"/>
  </si>
  <si>
    <t>住 所</t>
    <rPh sb="0" eb="1">
      <t>ジュウ</t>
    </rPh>
    <rPh sb="2" eb="3">
      <t>ショ</t>
    </rPh>
    <phoneticPr fontId="40"/>
  </si>
  <si>
    <t>氏 名</t>
    <rPh sb="0" eb="1">
      <t>シ</t>
    </rPh>
    <rPh sb="2" eb="3">
      <t>メイ</t>
    </rPh>
    <phoneticPr fontId="40"/>
  </si>
  <si>
    <t>設計内容説明書</t>
    <rPh sb="0" eb="2">
      <t>セッケイ</t>
    </rPh>
    <rPh sb="2" eb="4">
      <t>ナイヨウ</t>
    </rPh>
    <rPh sb="4" eb="7">
      <t>セツメイショ</t>
    </rPh>
    <phoneticPr fontId="40"/>
  </si>
  <si>
    <t>建築物の所在地</t>
    <rPh sb="0" eb="3">
      <t>ケンチクブツ</t>
    </rPh>
    <rPh sb="4" eb="7">
      <t>ショザイチ</t>
    </rPh>
    <phoneticPr fontId="40"/>
  </si>
  <si>
    <t>設計者名</t>
    <rPh sb="0" eb="3">
      <t>セッケイシャ</t>
    </rPh>
    <rPh sb="3" eb="4">
      <t>メイ</t>
    </rPh>
    <phoneticPr fontId="40"/>
  </si>
  <si>
    <t>【設計内容】</t>
    <rPh sb="1" eb="3">
      <t>セッケイ</t>
    </rPh>
    <rPh sb="3" eb="5">
      <t>ナイヨウ</t>
    </rPh>
    <phoneticPr fontId="40"/>
  </si>
  <si>
    <t>確認</t>
    <rPh sb="0" eb="2">
      <t>カクニン</t>
    </rPh>
    <phoneticPr fontId="40"/>
  </si>
  <si>
    <t>設計内容説明欄</t>
    <rPh sb="0" eb="2">
      <t>セッケイ</t>
    </rPh>
    <rPh sb="2" eb="4">
      <t>ナイヨウ</t>
    </rPh>
    <rPh sb="4" eb="6">
      <t>セツメイ</t>
    </rPh>
    <rPh sb="6" eb="7">
      <t>ラン</t>
    </rPh>
    <phoneticPr fontId="40"/>
  </si>
  <si>
    <t>総研
確認欄</t>
    <rPh sb="0" eb="2">
      <t>ソウケン</t>
    </rPh>
    <rPh sb="3" eb="5">
      <t>カクニン</t>
    </rPh>
    <rPh sb="5" eb="6">
      <t>ラン</t>
    </rPh>
    <phoneticPr fontId="40"/>
  </si>
  <si>
    <t>事項</t>
    <rPh sb="0" eb="2">
      <t>ジコウ</t>
    </rPh>
    <phoneticPr fontId="40"/>
  </si>
  <si>
    <t>項目</t>
    <rPh sb="0" eb="2">
      <t>コウモク</t>
    </rPh>
    <phoneticPr fontId="40"/>
  </si>
  <si>
    <t>設計内容</t>
    <rPh sb="0" eb="2">
      <t>セッケイ</t>
    </rPh>
    <rPh sb="2" eb="4">
      <t>ナイヨウ</t>
    </rPh>
    <phoneticPr fontId="40"/>
  </si>
  <si>
    <t>記載図書</t>
    <rPh sb="0" eb="2">
      <t>キサイ</t>
    </rPh>
    <rPh sb="2" eb="4">
      <t>トショ</t>
    </rPh>
    <phoneticPr fontId="40"/>
  </si>
  <si>
    <t>建築物等の</t>
    <rPh sb="0" eb="3">
      <t>ケンチクブツ</t>
    </rPh>
    <rPh sb="3" eb="4">
      <t>トウ</t>
    </rPh>
    <phoneticPr fontId="40"/>
  </si>
  <si>
    <t>建築物に</t>
    <rPh sb="0" eb="3">
      <t>ケンチクブツ</t>
    </rPh>
    <phoneticPr fontId="40"/>
  </si>
  <si>
    <t>用途</t>
    <rPh sb="0" eb="2">
      <t>ヨウト</t>
    </rPh>
    <phoneticPr fontId="40"/>
  </si>
  <si>
    <t>非住宅</t>
    <rPh sb="0" eb="1">
      <t>ヒ</t>
    </rPh>
    <rPh sb="1" eb="3">
      <t>ジュウタク</t>
    </rPh>
    <phoneticPr fontId="40"/>
  </si>
  <si>
    <t>非住宅複合建築物</t>
    <rPh sb="0" eb="1">
      <t>ヒ</t>
    </rPh>
    <rPh sb="1" eb="3">
      <t>ジュウタク</t>
    </rPh>
    <rPh sb="3" eb="5">
      <t>フクゴウ</t>
    </rPh>
    <rPh sb="5" eb="8">
      <t>ケンチクブツ</t>
    </rPh>
    <phoneticPr fontId="40"/>
  </si>
  <si>
    <t>適</t>
    <rPh sb="0" eb="1">
      <t>テキ</t>
    </rPh>
    <phoneticPr fontId="40"/>
  </si>
  <si>
    <t>概要</t>
    <rPh sb="0" eb="2">
      <t>ガイヨウ</t>
    </rPh>
    <phoneticPr fontId="40"/>
  </si>
  <si>
    <t>関する事項</t>
    <rPh sb="3" eb="5">
      <t>ジコウ</t>
    </rPh>
    <phoneticPr fontId="40"/>
  </si>
  <si>
    <t>概要書</t>
    <rPh sb="0" eb="3">
      <t>ガイヨウショ</t>
    </rPh>
    <phoneticPr fontId="40"/>
  </si>
  <si>
    <t>・</t>
    <phoneticPr fontId="40"/>
  </si>
  <si>
    <t>㎡</t>
    <phoneticPr fontId="40"/>
  </si>
  <si>
    <t>面積表</t>
    <rPh sb="0" eb="2">
      <t>メンセキ</t>
    </rPh>
    <rPh sb="2" eb="3">
      <t>ヒョウ</t>
    </rPh>
    <phoneticPr fontId="40"/>
  </si>
  <si>
    <t>計算条件</t>
    <rPh sb="0" eb="2">
      <t>ケイサン</t>
    </rPh>
    <rPh sb="2" eb="4">
      <t>ジョウケン</t>
    </rPh>
    <phoneticPr fontId="40"/>
  </si>
  <si>
    <t>計算方法</t>
    <rPh sb="0" eb="2">
      <t>ケイサン</t>
    </rPh>
    <rPh sb="2" eb="4">
      <t>ホウホウ</t>
    </rPh>
    <phoneticPr fontId="40"/>
  </si>
  <si>
    <t>標準入力法</t>
    <rPh sb="0" eb="2">
      <t>ヒョウジュン</t>
    </rPh>
    <rPh sb="2" eb="4">
      <t>ニュウリョク</t>
    </rPh>
    <rPh sb="4" eb="5">
      <t>ホウ</t>
    </rPh>
    <phoneticPr fontId="40"/>
  </si>
  <si>
    <t>主要室入力法</t>
    <rPh sb="0" eb="2">
      <t>シュヨウ</t>
    </rPh>
    <rPh sb="2" eb="3">
      <t>シツ</t>
    </rPh>
    <rPh sb="3" eb="5">
      <t>ニュウリョク</t>
    </rPh>
    <rPh sb="5" eb="6">
      <t>ホウ</t>
    </rPh>
    <phoneticPr fontId="40"/>
  </si>
  <si>
    <t>事務所等</t>
    <rPh sb="0" eb="2">
      <t>ジム</t>
    </rPh>
    <rPh sb="2" eb="3">
      <t>ショ</t>
    </rPh>
    <rPh sb="3" eb="4">
      <t>トウ</t>
    </rPh>
    <phoneticPr fontId="40"/>
  </si>
  <si>
    <t>ホテル等</t>
    <rPh sb="3" eb="4">
      <t>トウ</t>
    </rPh>
    <phoneticPr fontId="40"/>
  </si>
  <si>
    <t>病院等</t>
    <rPh sb="0" eb="2">
      <t>ビョウイン</t>
    </rPh>
    <rPh sb="2" eb="3">
      <t>トウ</t>
    </rPh>
    <phoneticPr fontId="40"/>
  </si>
  <si>
    <t>百貨店等</t>
    <rPh sb="0" eb="3">
      <t>ヒャッカテン</t>
    </rPh>
    <rPh sb="3" eb="4">
      <t>トウ</t>
    </rPh>
    <phoneticPr fontId="40"/>
  </si>
  <si>
    <t>学校等</t>
    <rPh sb="0" eb="2">
      <t>ガッコウ</t>
    </rPh>
    <rPh sb="2" eb="3">
      <t>トウ</t>
    </rPh>
    <phoneticPr fontId="40"/>
  </si>
  <si>
    <t>飲食店等</t>
    <rPh sb="0" eb="2">
      <t>インショク</t>
    </rPh>
    <rPh sb="2" eb="3">
      <t>テン</t>
    </rPh>
    <rPh sb="3" eb="4">
      <t>トウ</t>
    </rPh>
    <phoneticPr fontId="40"/>
  </si>
  <si>
    <t>集会所等</t>
    <rPh sb="0" eb="3">
      <t>シュウカイジョ</t>
    </rPh>
    <rPh sb="3" eb="4">
      <t>トウ</t>
    </rPh>
    <phoneticPr fontId="40"/>
  </si>
  <si>
    <t>工場等</t>
    <rPh sb="0" eb="2">
      <t>コウジョウ</t>
    </rPh>
    <rPh sb="2" eb="3">
      <t>トウ</t>
    </rPh>
    <phoneticPr fontId="40"/>
  </si>
  <si>
    <t>モデル建物法</t>
    <rPh sb="3" eb="5">
      <t>タテモノ</t>
    </rPh>
    <rPh sb="5" eb="6">
      <t>ホウ</t>
    </rPh>
    <phoneticPr fontId="40"/>
  </si>
  <si>
    <t>モデルの種別</t>
    <rPh sb="4" eb="6">
      <t>シュベツ</t>
    </rPh>
    <phoneticPr fontId="40"/>
  </si>
  <si>
    <t>集会所モデルの場合</t>
    <rPh sb="7" eb="9">
      <t>バアイ</t>
    </rPh>
    <phoneticPr fontId="40"/>
  </si>
  <si>
    <t>国土交通大臣が認める方法</t>
    <rPh sb="0" eb="2">
      <t>コクド</t>
    </rPh>
    <rPh sb="2" eb="4">
      <t>コウツウ</t>
    </rPh>
    <rPh sb="4" eb="6">
      <t>ダイジン</t>
    </rPh>
    <rPh sb="7" eb="8">
      <t>ミト</t>
    </rPh>
    <rPh sb="10" eb="12">
      <t>ホウホウ</t>
    </rPh>
    <phoneticPr fontId="40"/>
  </si>
  <si>
    <t>無</t>
    <rPh sb="0" eb="1">
      <t>ナシ</t>
    </rPh>
    <phoneticPr fontId="40"/>
  </si>
  <si>
    <t>有</t>
    <rPh sb="0" eb="1">
      <t>アリ</t>
    </rPh>
    <phoneticPr fontId="40"/>
  </si>
  <si>
    <t>外皮の</t>
    <rPh sb="0" eb="2">
      <t>ガイヒ</t>
    </rPh>
    <phoneticPr fontId="40"/>
  </si>
  <si>
    <t>外壁等の</t>
    <rPh sb="0" eb="2">
      <t>ガイヘキ</t>
    </rPh>
    <rPh sb="2" eb="3">
      <t>トウ</t>
    </rPh>
    <phoneticPr fontId="40"/>
  </si>
  <si>
    <t>計算手法等</t>
    <rPh sb="0" eb="2">
      <t>ケイサン</t>
    </rPh>
    <rPh sb="2" eb="4">
      <t>シュホウ</t>
    </rPh>
    <rPh sb="4" eb="5">
      <t>トウ</t>
    </rPh>
    <phoneticPr fontId="40"/>
  </si>
  <si>
    <t>性能</t>
    <rPh sb="0" eb="2">
      <t>セイノウ</t>
    </rPh>
    <phoneticPr fontId="40"/>
  </si>
  <si>
    <t>窓の性能</t>
    <rPh sb="0" eb="1">
      <t>マド</t>
    </rPh>
    <rPh sb="2" eb="4">
      <t>セイノウ</t>
    </rPh>
    <phoneticPr fontId="40"/>
  </si>
  <si>
    <t>空気調和</t>
    <rPh sb="0" eb="4">
      <t>クウキチョウワ</t>
    </rPh>
    <phoneticPr fontId="40"/>
  </si>
  <si>
    <t>各設備の</t>
    <rPh sb="0" eb="3">
      <t>カクセツビ</t>
    </rPh>
    <phoneticPr fontId="40"/>
  </si>
  <si>
    <t>対象の有無</t>
    <rPh sb="0" eb="2">
      <t>タイショウ</t>
    </rPh>
    <rPh sb="3" eb="5">
      <t>ウム</t>
    </rPh>
    <phoneticPr fontId="40"/>
  </si>
  <si>
    <t>設備等の</t>
    <rPh sb="0" eb="3">
      <t>セツビトウ</t>
    </rPh>
    <phoneticPr fontId="40"/>
  </si>
  <si>
    <t>仕様等</t>
    <rPh sb="0" eb="2">
      <t>シヨウ</t>
    </rPh>
    <rPh sb="2" eb="3">
      <t>トウ</t>
    </rPh>
    <phoneticPr fontId="40"/>
  </si>
  <si>
    <t>機器表</t>
    <rPh sb="0" eb="2">
      <t>キキ</t>
    </rPh>
    <rPh sb="2" eb="3">
      <t>ヒョウ</t>
    </rPh>
    <phoneticPr fontId="40"/>
  </si>
  <si>
    <t>年間日射地域区分</t>
    <rPh sb="0" eb="2">
      <t>ネンカン</t>
    </rPh>
    <rPh sb="2" eb="4">
      <t>ニッシャ</t>
    </rPh>
    <rPh sb="4" eb="6">
      <t>チイキ</t>
    </rPh>
    <rPh sb="6" eb="8">
      <t>クブン</t>
    </rPh>
    <phoneticPr fontId="40"/>
  </si>
  <si>
    <t>区分</t>
    <rPh sb="0" eb="2">
      <t>クブン</t>
    </rPh>
    <phoneticPr fontId="40"/>
  </si>
  <si>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5"/>
  </si>
  <si>
    <t>株式会社　総研　　殿</t>
    <rPh sb="0" eb="4">
      <t>カブシキガイシャ</t>
    </rPh>
    <rPh sb="5" eb="7">
      <t>ソウケン</t>
    </rPh>
    <rPh sb="9" eb="10">
      <t>トノ</t>
    </rPh>
    <phoneticPr fontId="5"/>
  </si>
  <si>
    <t>申請者氏名</t>
    <rPh sb="0" eb="3">
      <t>シンセイシャ</t>
    </rPh>
    <rPh sb="3" eb="5">
      <t>シメイ</t>
    </rPh>
    <phoneticPr fontId="5"/>
  </si>
  <si>
    <t>（１）建築物等の名称</t>
    <rPh sb="3" eb="6">
      <t>ケンチクブツ</t>
    </rPh>
    <rPh sb="6" eb="7">
      <t>トウ</t>
    </rPh>
    <rPh sb="8" eb="10">
      <t>メイショウ</t>
    </rPh>
    <phoneticPr fontId="5"/>
  </si>
  <si>
    <t>（２）建築物等の所在地</t>
    <rPh sb="3" eb="6">
      <t>ケンチクブツ</t>
    </rPh>
    <rPh sb="6" eb="7">
      <t>トウ</t>
    </rPh>
    <rPh sb="8" eb="11">
      <t>ショザイチ</t>
    </rPh>
    <phoneticPr fontId="5"/>
  </si>
  <si>
    <t>（３）省エネ適合判定年月日・番号</t>
    <rPh sb="3" eb="4">
      <t>ショウ</t>
    </rPh>
    <rPh sb="6" eb="8">
      <t>テキゴウ</t>
    </rPh>
    <rPh sb="8" eb="10">
      <t>ハンテイ</t>
    </rPh>
    <rPh sb="10" eb="13">
      <t>ネンガッピ</t>
    </rPh>
    <rPh sb="14" eb="16">
      <t>バンゴウ</t>
    </rPh>
    <phoneticPr fontId="5"/>
  </si>
  <si>
    <t>（４）変更の内容</t>
    <rPh sb="3" eb="5">
      <t>ヘンコウ</t>
    </rPh>
    <rPh sb="6" eb="8">
      <t>ナイヨウ</t>
    </rPh>
    <phoneticPr fontId="5"/>
  </si>
  <si>
    <t>Ａ</t>
    <phoneticPr fontId="5"/>
  </si>
  <si>
    <t>省エネ性能が向上する変更</t>
    <rPh sb="0" eb="1">
      <t>ショウ</t>
    </rPh>
    <rPh sb="3" eb="5">
      <t>セイノウ</t>
    </rPh>
    <rPh sb="6" eb="8">
      <t>コウジョウ</t>
    </rPh>
    <rPh sb="10" eb="12">
      <t>ヘンコウ</t>
    </rPh>
    <phoneticPr fontId="5"/>
  </si>
  <si>
    <t>Ｂ</t>
    <phoneticPr fontId="5"/>
  </si>
  <si>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5"/>
  </si>
  <si>
    <t>Ｃ</t>
    <phoneticPr fontId="5"/>
  </si>
  <si>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5"/>
  </si>
  <si>
    <t>（５）備考</t>
    <rPh sb="3" eb="5">
      <t>ビコウ</t>
    </rPh>
    <phoneticPr fontId="5"/>
  </si>
  <si>
    <t>（注意）</t>
    <rPh sb="1" eb="3">
      <t>チュウイ</t>
    </rPh>
    <phoneticPr fontId="5"/>
  </si>
  <si>
    <t>受付欄</t>
    <phoneticPr fontId="5"/>
  </si>
  <si>
    <t>（第二面）</t>
    <rPh sb="1" eb="2">
      <t>ダイ</t>
    </rPh>
    <rPh sb="2" eb="3">
      <t>ニ</t>
    </rPh>
    <rPh sb="3" eb="4">
      <t>メン</t>
    </rPh>
    <phoneticPr fontId="5"/>
  </si>
  <si>
    <t>[Ａ　省エネ性能が向上する変更]</t>
    <rPh sb="3" eb="4">
      <t>ショウ</t>
    </rPh>
    <rPh sb="6" eb="8">
      <t>セイノウ</t>
    </rPh>
    <rPh sb="9" eb="11">
      <t>コウジョウ</t>
    </rPh>
    <rPh sb="13" eb="15">
      <t>ヘンコウ</t>
    </rPh>
    <phoneticPr fontId="5"/>
  </si>
  <si>
    <t xml:space="preserve"> ・変更内容は、□チェックに該当する事項となる</t>
    <rPh sb="2" eb="4">
      <t>ヘンコウ</t>
    </rPh>
    <rPh sb="4" eb="6">
      <t>ナイヨウ</t>
    </rPh>
    <rPh sb="14" eb="16">
      <t>ガイトウ</t>
    </rPh>
    <rPh sb="18" eb="20">
      <t>ジコウ</t>
    </rPh>
    <phoneticPr fontId="5"/>
  </si>
  <si>
    <t>①</t>
    <phoneticPr fontId="5"/>
  </si>
  <si>
    <t>建築物の高さ又は外周長の減少</t>
    <rPh sb="0" eb="3">
      <t>ケンチクブツ</t>
    </rPh>
    <rPh sb="4" eb="5">
      <t>タカ</t>
    </rPh>
    <rPh sb="6" eb="7">
      <t>マタ</t>
    </rPh>
    <rPh sb="8" eb="10">
      <t>ガイシュウ</t>
    </rPh>
    <rPh sb="10" eb="11">
      <t>チョウ</t>
    </rPh>
    <rPh sb="12" eb="14">
      <t>ゲンショウ</t>
    </rPh>
    <phoneticPr fontId="5"/>
  </si>
  <si>
    <t>②</t>
    <phoneticPr fontId="5"/>
  </si>
  <si>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5"/>
  </si>
  <si>
    <t>③</t>
    <phoneticPr fontId="5"/>
  </si>
  <si>
    <t>④</t>
    <phoneticPr fontId="5"/>
  </si>
  <si>
    <t>空気調和設備等の効率向上・損失低下となる変更（制御方法等の変更を含む）</t>
    <rPh sb="0" eb="7">
      <t>クウキチョウワセツビトウ</t>
    </rPh>
    <rPh sb="8" eb="10">
      <t>コウリツ</t>
    </rPh>
    <rPh sb="10" eb="12">
      <t>コウジョウ</t>
    </rPh>
    <rPh sb="13" eb="15">
      <t>ソンシツ</t>
    </rPh>
    <rPh sb="15" eb="17">
      <t>テイカ</t>
    </rPh>
    <rPh sb="20" eb="22">
      <t>ヘンコウ</t>
    </rPh>
    <rPh sb="23" eb="27">
      <t>セイギョホウホウ</t>
    </rPh>
    <rPh sb="27" eb="28">
      <t>トウ</t>
    </rPh>
    <rPh sb="29" eb="31">
      <t>ヘンコウ</t>
    </rPh>
    <rPh sb="32" eb="33">
      <t>フク</t>
    </rPh>
    <phoneticPr fontId="5"/>
  </si>
  <si>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5"/>
  </si>
  <si>
    <t xml:space="preserve"> ・上記□チェックについて具体的な変更の記載欄</t>
    <rPh sb="2" eb="4">
      <t>ジョウキ</t>
    </rPh>
    <rPh sb="13" eb="16">
      <t>グタイテキ</t>
    </rPh>
    <rPh sb="17" eb="19">
      <t>ヘンコウ</t>
    </rPh>
    <rPh sb="20" eb="22">
      <t>キサイ</t>
    </rPh>
    <rPh sb="22" eb="23">
      <t>ラン</t>
    </rPh>
    <phoneticPr fontId="5"/>
  </si>
  <si>
    <t xml:space="preserve"> ・添付図書等</t>
    <rPh sb="2" eb="4">
      <t>テンプ</t>
    </rPh>
    <rPh sb="4" eb="6">
      <t>トショ</t>
    </rPh>
    <rPh sb="6" eb="7">
      <t>トウ</t>
    </rPh>
    <phoneticPr fontId="5"/>
  </si>
  <si>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5"/>
  </si>
  <si>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5"/>
  </si>
  <si>
    <t>（第三面）</t>
    <rPh sb="1" eb="2">
      <t>ダイ</t>
    </rPh>
    <rPh sb="2" eb="3">
      <t>３</t>
    </rPh>
    <rPh sb="3" eb="4">
      <t>メン</t>
    </rPh>
    <phoneticPr fontId="5"/>
  </si>
  <si>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5"/>
  </si>
  <si>
    <t xml:space="preserve"> ・変更前のBEI＝</t>
    <rPh sb="2" eb="4">
      <t>ヘンコウ</t>
    </rPh>
    <rPh sb="4" eb="5">
      <t>マエ</t>
    </rPh>
    <phoneticPr fontId="5"/>
  </si>
  <si>
    <t xml:space="preserve"> ・変更となる設備の概要</t>
    <rPh sb="7" eb="9">
      <t>セツビ</t>
    </rPh>
    <rPh sb="10" eb="12">
      <t>ガイヨウ</t>
    </rPh>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</si>
  <si>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</si>
  <si>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</si>
  <si>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</si>
  <si>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太陽光発電</t>
    <rPh sb="0" eb="2">
      <t>タイヨウ</t>
    </rPh>
    <rPh sb="2" eb="3">
      <t>コウ</t>
    </rPh>
    <rPh sb="3" eb="5">
      <t>ハツデン</t>
    </rPh>
    <phoneticPr fontId="5"/>
  </si>
  <si>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5"/>
  </si>
  <si>
    <t>　　　は、変更内容記入欄に概要を、第三面別紙に必要事項を記入した上で、変更内容を示す図書を添付し</t>
    <phoneticPr fontId="5"/>
  </si>
  <si>
    <t>　　　てください。</t>
    <phoneticPr fontId="5"/>
  </si>
  <si>
    <t>（第三面　別紙）</t>
    <rPh sb="1" eb="2">
      <t>ダイ</t>
    </rPh>
    <rPh sb="2" eb="3">
      <t>３</t>
    </rPh>
    <rPh sb="3" eb="4">
      <t>メン</t>
    </rPh>
    <rPh sb="5" eb="7">
      <t>ベッシ</t>
    </rPh>
    <phoneticPr fontId="5"/>
  </si>
  <si>
    <t>[空気調和設備関係]</t>
    <rPh sb="1" eb="3">
      <t>クウキ</t>
    </rPh>
    <rPh sb="3" eb="5">
      <t>チョウワ</t>
    </rPh>
    <rPh sb="5" eb="7">
      <t>セツビ</t>
    </rPh>
    <rPh sb="7" eb="9">
      <t>カンケイ</t>
    </rPh>
    <phoneticPr fontId="5"/>
  </si>
  <si>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5"/>
  </si>
  <si>
    <t>更」である変更。</t>
    <rPh sb="5" eb="7">
      <t>ヘンコウ</t>
    </rPh>
    <phoneticPr fontId="5"/>
  </si>
  <si>
    <t>（い）外壁の平均熱貫流率について5％を超えない増加かつ窓の平均熱貫流率について5％を超えない増加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5"/>
  </si>
  <si>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5"/>
  </si>
  <si>
    <t>変更内容</t>
    <rPh sb="0" eb="2">
      <t>ヘンコウ</t>
    </rPh>
    <rPh sb="2" eb="4">
      <t>ナイヨウ</t>
    </rPh>
    <phoneticPr fontId="5"/>
  </si>
  <si>
    <t>断熱材種類</t>
    <rPh sb="0" eb="2">
      <t>ダンネツ</t>
    </rPh>
    <rPh sb="2" eb="3">
      <t>ザイ</t>
    </rPh>
    <rPh sb="3" eb="5">
      <t>シュルイ</t>
    </rPh>
    <phoneticPr fontId="5"/>
  </si>
  <si>
    <t>断熱材厚み</t>
    <rPh sb="0" eb="3">
      <t>ダンネツザイ</t>
    </rPh>
    <rPh sb="3" eb="4">
      <t>アツ</t>
    </rPh>
    <phoneticPr fontId="5"/>
  </si>
  <si>
    <t>変更する方位</t>
    <rPh sb="0" eb="2">
      <t>ヘンコウ</t>
    </rPh>
    <rPh sb="4" eb="6">
      <t>ホウイ</t>
    </rPh>
    <phoneticPr fontId="5"/>
  </si>
  <si>
    <t>全方位</t>
    <rPh sb="0" eb="3">
      <t>ゼンホウイ</t>
    </rPh>
    <phoneticPr fontId="5"/>
  </si>
  <si>
    <t>一部方位のみ（方位</t>
    <rPh sb="0" eb="2">
      <t>イチブ</t>
    </rPh>
    <rPh sb="2" eb="4">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</si>
  <si>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</si>
  <si>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</si>
  <si>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</si>
  <si>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</si>
  <si>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</si>
  <si>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5"/>
  </si>
  <si>
    <t>ガラスの種類</t>
    <rPh sb="4" eb="6">
      <t>シュルイ</t>
    </rPh>
    <phoneticPr fontId="5"/>
  </si>
  <si>
    <t>ブラインドの有無</t>
    <rPh sb="6" eb="8">
      <t>ウム</t>
    </rPh>
    <phoneticPr fontId="5"/>
  </si>
  <si>
    <t>（ろ）熱源機器の平均効率について10％を超えない低下</t>
    <rPh sb="3" eb="5">
      <t>ネツゲン</t>
    </rPh>
    <rPh sb="5" eb="7">
      <t>キキ</t>
    </rPh>
    <rPh sb="8" eb="10">
      <t>ヘイキン</t>
    </rPh>
    <rPh sb="10" eb="12">
      <t>コウリツ</t>
    </rPh>
    <rPh sb="20" eb="21">
      <t>コ</t>
    </rPh>
    <rPh sb="24" eb="26">
      <t>テイカ</t>
    </rPh>
    <phoneticPr fontId="5"/>
  </si>
  <si>
    <t>　平均熱源効率（冷房平均COP）</t>
    <rPh sb="1" eb="3">
      <t>ヘイキン</t>
    </rPh>
    <rPh sb="3" eb="5">
      <t>ネツゲン</t>
    </rPh>
    <rPh sb="5" eb="7">
      <t>コウリツ</t>
    </rPh>
    <rPh sb="8" eb="10">
      <t>レイボウ</t>
    </rPh>
    <rPh sb="10" eb="12">
      <t>ヘイキン</t>
    </rPh>
    <phoneticPr fontId="5"/>
  </si>
  <si>
    <t>機器の仕様変更</t>
    <rPh sb="0" eb="2">
      <t>キキ</t>
    </rPh>
    <rPh sb="3" eb="5">
      <t>シヨウ</t>
    </rPh>
    <rPh sb="5" eb="7">
      <t>ヘンコウ</t>
    </rPh>
    <phoneticPr fontId="5"/>
  </si>
  <si>
    <t>台数の増減</t>
    <rPh sb="0" eb="2">
      <t>ダイスウ</t>
    </rPh>
    <rPh sb="3" eb="5">
      <t>ゾウゲン</t>
    </rPh>
    <phoneticPr fontId="5"/>
  </si>
  <si>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</si>
  <si>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3">
      <t>ゲンショウリツ</t>
    </rPh>
    <phoneticPr fontId="5"/>
  </si>
  <si>
    <t>　平均熱源効率（暖房平均COP）</t>
    <rPh sb="1" eb="3">
      <t>ヘイキン</t>
    </rPh>
    <rPh sb="3" eb="5">
      <t>ネツゲン</t>
    </rPh>
    <rPh sb="5" eb="7">
      <t>コウリツ</t>
    </rPh>
    <rPh sb="8" eb="10">
      <t>ダンボウ</t>
    </rPh>
    <rPh sb="10" eb="12">
      <t>ヘイキン</t>
    </rPh>
    <phoneticPr fontId="5"/>
  </si>
  <si>
    <t>[機械換気設備関係]</t>
    <rPh sb="1" eb="3">
      <t>キカイ</t>
    </rPh>
    <rPh sb="3" eb="5">
      <t>カンキ</t>
    </rPh>
    <rPh sb="5" eb="7">
      <t>セツビ</t>
    </rPh>
    <rPh sb="7" eb="9">
      <t>カンケイ</t>
    </rPh>
    <phoneticPr fontId="5"/>
  </si>
  <si>
    <t>　評価の対象となる室の用途毎につき、次に掲げる（い）、（ろ）のいずれかに該当し、これ以外について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5"/>
  </si>
  <si>
    <t>は「変更なし」か「性能が向上する変更」である変更。</t>
    <rPh sb="22" eb="24">
      <t>ヘンコウ</t>
    </rPh>
    <phoneticPr fontId="5"/>
  </si>
  <si>
    <t>（い）送風機の電動機出力について10％を超えない増加</t>
    <rPh sb="3" eb="6">
      <t>ソウフウキ</t>
    </rPh>
    <rPh sb="7" eb="9">
      <t>デンドウ</t>
    </rPh>
    <rPh sb="9" eb="10">
      <t>キ</t>
    </rPh>
    <rPh sb="10" eb="12">
      <t>シュツリョク</t>
    </rPh>
    <rPh sb="20" eb="21">
      <t>コ</t>
    </rPh>
    <rPh sb="24" eb="26">
      <t>ゾウカ</t>
    </rPh>
    <phoneticPr fontId="5"/>
  </si>
  <si>
    <t>室用途</t>
    <rPh sb="0" eb="1">
      <t>シツ</t>
    </rPh>
    <rPh sb="1" eb="3">
      <t>ヨウト</t>
    </rPh>
    <phoneticPr fontId="5"/>
  </si>
  <si>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5"/>
  </si>
  <si>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</si>
  <si>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駐車場</t>
    <rPh sb="0" eb="2">
      <t>チュウシャ</t>
    </rPh>
    <rPh sb="2" eb="3">
      <t>ジョウ</t>
    </rPh>
    <phoneticPr fontId="5"/>
  </si>
  <si>
    <t>変更前・変更後の床面積</t>
    <rPh sb="0" eb="2">
      <t>ヘンコウ</t>
    </rPh>
    <rPh sb="2" eb="3">
      <t>マエ</t>
    </rPh>
    <rPh sb="4" eb="6">
      <t>ヘンコウ</t>
    </rPh>
    <rPh sb="6" eb="7">
      <t>ゴ</t>
    </rPh>
    <rPh sb="8" eb="11">
      <t>ユカメンセキ</t>
    </rPh>
    <phoneticPr fontId="5"/>
  </si>
  <si>
    <t>厨　房</t>
    <rPh sb="0" eb="1">
      <t>クリヤ</t>
    </rPh>
    <rPh sb="2" eb="3">
      <t>ボウ</t>
    </rPh>
    <phoneticPr fontId="5"/>
  </si>
  <si>
    <t>[照明設備関係]</t>
    <rPh sb="1" eb="3">
      <t>ショウメイ</t>
    </rPh>
    <rPh sb="3" eb="5">
      <t>セツビ</t>
    </rPh>
    <rPh sb="5" eb="7">
      <t>カンケイ</t>
    </rPh>
    <phoneticPr fontId="5"/>
  </si>
  <si>
    <t>　評価の対象となる室の用途毎につき、次に掲げる（い）に該当し、これ以外については「変更なし」か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5"/>
  </si>
  <si>
    <t>「性能が向上する変更」である変更。</t>
    <rPh sb="14" eb="16">
      <t>ヘンコウ</t>
    </rPh>
    <phoneticPr fontId="5"/>
  </si>
  <si>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</si>
  <si>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17" eb="19">
      <t>ショウヒ</t>
    </rPh>
    <rPh sb="19" eb="21">
      <t>デンリョク</t>
    </rPh>
    <phoneticPr fontId="5"/>
  </si>
  <si>
    <t>[給湯設備関係]</t>
    <rPh sb="1" eb="3">
      <t>キュウトウ</t>
    </rPh>
    <rPh sb="3" eb="5">
      <t>セツビ</t>
    </rPh>
    <rPh sb="5" eb="7">
      <t>カンケイ</t>
    </rPh>
    <phoneticPr fontId="5"/>
  </si>
  <si>
    <t>　評価の対象となる湯の使用用途毎につき、次に掲げる（い）に該当し、これ以外については「変更なし」か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5"/>
  </si>
  <si>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</si>
  <si>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</si>
  <si>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</si>
  <si>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減少率</t>
    <rPh sb="0" eb="2">
      <t>ゲンショウ</t>
    </rPh>
    <rPh sb="2" eb="3">
      <t>リツ</t>
    </rPh>
    <phoneticPr fontId="5"/>
  </si>
  <si>
    <t>[太陽光発電関係]</t>
    <rPh sb="1" eb="4">
      <t>タイヨウコウ</t>
    </rPh>
    <rPh sb="4" eb="6">
      <t>ハツデン</t>
    </rPh>
    <rPh sb="6" eb="8">
      <t>カンケイ</t>
    </rPh>
    <phoneticPr fontId="5"/>
  </si>
  <si>
    <t>　下表に掲げる（い）、（ろ）のいずれかに該当し、これ以外については「変更なし」か「性能が向上する</t>
    <rPh sb="1" eb="3">
      <t>カヒョウ</t>
    </rPh>
    <rPh sb="4" eb="5">
      <t>カカ</t>
    </rPh>
    <rPh sb="20" eb="22">
      <t>ガイトウ</t>
    </rPh>
    <rPh sb="26" eb="28">
      <t>イガイ</t>
    </rPh>
    <phoneticPr fontId="5"/>
  </si>
  <si>
    <t>変更」である変更。</t>
    <rPh sb="6" eb="8">
      <t>ヘンコウ</t>
    </rPh>
    <phoneticPr fontId="5"/>
  </si>
  <si>
    <t>（い）太陽電池アレイのシステム容量について2％を超えない減少</t>
    <rPh sb="3" eb="5">
      <t>タイヨウ</t>
    </rPh>
    <rPh sb="5" eb="7">
      <t>デンチ</t>
    </rPh>
    <rPh sb="15" eb="17">
      <t>ヨウリョウ</t>
    </rPh>
    <rPh sb="24" eb="25">
      <t>コ</t>
    </rPh>
    <rPh sb="28" eb="30">
      <t>ゲンショウ</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</si>
  <si>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</si>
  <si>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</si>
  <si>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変更後　システム容量の合計値（</t>
    <rPh sb="0" eb="2">
      <t>ヘンコウ</t>
    </rPh>
    <rPh sb="2" eb="3">
      <t>ゴ</t>
    </rPh>
    <rPh sb="8" eb="10">
      <t>ヨウリョウ</t>
    </rPh>
    <rPh sb="11" eb="14">
      <t>ゴウケイチ</t>
    </rPh>
    <phoneticPr fontId="5"/>
  </si>
  <si>
    <t>変更前・変更後のシステム容量減少率</t>
    <rPh sb="0" eb="2">
      <t>ヘンコウ</t>
    </rPh>
    <rPh sb="2" eb="3">
      <t>マエ</t>
    </rPh>
    <rPh sb="4" eb="6">
      <t>ヘンコウ</t>
    </rPh>
    <rPh sb="6" eb="7">
      <t>ゴ</t>
    </rPh>
    <rPh sb="12" eb="14">
      <t>ヨウリョウ</t>
    </rPh>
    <rPh sb="14" eb="17">
      <t>ゲンショウリツ</t>
    </rPh>
    <phoneticPr fontId="5"/>
  </si>
  <si>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5"/>
  </si>
  <si>
    <t>パネル番号</t>
    <rPh sb="3" eb="5">
      <t>バンゴウ</t>
    </rPh>
    <phoneticPr fontId="5"/>
  </si>
  <si>
    <t>パネル方位角</t>
    <rPh sb="3" eb="5">
      <t>ホウイ</t>
    </rPh>
    <rPh sb="5" eb="6">
      <t>カク</t>
    </rPh>
    <phoneticPr fontId="5"/>
  </si>
  <si>
    <t>30度を超えない変更</t>
    <rPh sb="2" eb="3">
      <t>ド</t>
    </rPh>
    <rPh sb="4" eb="5">
      <t>コ</t>
    </rPh>
    <rPh sb="8" eb="10">
      <t>ヘンコウ</t>
    </rPh>
    <phoneticPr fontId="5"/>
  </si>
  <si>
    <t>）度変更</t>
    <rPh sb="1" eb="2">
      <t>ド</t>
    </rPh>
    <rPh sb="2" eb="4">
      <t>ヘンコウ</t>
    </rPh>
    <phoneticPr fontId="5"/>
  </si>
  <si>
    <t>パネル傾斜角</t>
    <rPh sb="3" eb="5">
      <t>ケイシャ</t>
    </rPh>
    <rPh sb="5" eb="6">
      <t>カク</t>
    </rPh>
    <phoneticPr fontId="5"/>
  </si>
  <si>
    <t>10度を超えない変更</t>
    <rPh sb="2" eb="3">
      <t>ド</t>
    </rPh>
    <rPh sb="4" eb="5">
      <t>コ</t>
    </rPh>
    <rPh sb="8" eb="10">
      <t>ヘンコウ</t>
    </rPh>
    <phoneticPr fontId="5"/>
  </si>
  <si>
    <t>建築主</t>
    <rPh sb="0" eb="3">
      <t>ケンチクヌシ</t>
    </rPh>
    <phoneticPr fontId="5"/>
  </si>
  <si>
    <t>事務所</t>
    <rPh sb="0" eb="3">
      <t>ジムショ</t>
    </rPh>
    <phoneticPr fontId="40"/>
  </si>
  <si>
    <t>アスレチック場</t>
    <rPh sb="6" eb="7">
      <t>ジョウ</t>
    </rPh>
    <phoneticPr fontId="40"/>
  </si>
  <si>
    <t>A1</t>
    <phoneticPr fontId="40"/>
  </si>
  <si>
    <t>省エネ適合性判定</t>
    <rPh sb="0" eb="1">
      <t>ショウ</t>
    </rPh>
    <rPh sb="3" eb="8">
      <t>テキゴウセイハンテイ</t>
    </rPh>
    <phoneticPr fontId="40"/>
  </si>
  <si>
    <t>ビジネスホテル</t>
    <phoneticPr fontId="40"/>
  </si>
  <si>
    <t>体育館</t>
    <rPh sb="0" eb="3">
      <t>タイイクカン</t>
    </rPh>
    <phoneticPr fontId="40"/>
  </si>
  <si>
    <t>A2</t>
    <phoneticPr fontId="40"/>
  </si>
  <si>
    <t>届出</t>
    <rPh sb="0" eb="1">
      <t>トド</t>
    </rPh>
    <rPh sb="1" eb="2">
      <t>デ</t>
    </rPh>
    <phoneticPr fontId="40"/>
  </si>
  <si>
    <t>シティホテル</t>
    <phoneticPr fontId="40"/>
  </si>
  <si>
    <t>公衆浴場</t>
    <rPh sb="0" eb="4">
      <t>コウシュウヨクジョウ</t>
    </rPh>
    <phoneticPr fontId="40"/>
  </si>
  <si>
    <t>A3</t>
    <phoneticPr fontId="40"/>
  </si>
  <si>
    <t>性能向上計画認定</t>
    <rPh sb="0" eb="8">
      <t>セイノウコウジョウケイカクニンテイ</t>
    </rPh>
    <phoneticPr fontId="40"/>
  </si>
  <si>
    <t>総合病院</t>
    <rPh sb="0" eb="4">
      <t>ソウゴウビョウイン</t>
    </rPh>
    <phoneticPr fontId="40"/>
  </si>
  <si>
    <t>映画館</t>
    <rPh sb="0" eb="3">
      <t>エイガカン</t>
    </rPh>
    <phoneticPr fontId="40"/>
  </si>
  <si>
    <t>A4</t>
    <phoneticPr fontId="40"/>
  </si>
  <si>
    <t>表示認定</t>
    <rPh sb="0" eb="4">
      <t>ヒョウジニンテイ</t>
    </rPh>
    <phoneticPr fontId="40"/>
  </si>
  <si>
    <t>クリニック</t>
    <phoneticPr fontId="40"/>
  </si>
  <si>
    <t>図書館</t>
    <rPh sb="0" eb="3">
      <t>トショカン</t>
    </rPh>
    <phoneticPr fontId="40"/>
  </si>
  <si>
    <t>A5</t>
    <phoneticPr fontId="40"/>
  </si>
  <si>
    <t>低炭素建築物認定</t>
    <rPh sb="0" eb="8">
      <t>テイタンソケンチクブツニンテイ</t>
    </rPh>
    <phoneticPr fontId="40"/>
  </si>
  <si>
    <t>福祉施設</t>
    <rPh sb="0" eb="4">
      <t>フクシシセツ</t>
    </rPh>
    <phoneticPr fontId="40"/>
  </si>
  <si>
    <t>博物館</t>
    <rPh sb="0" eb="3">
      <t>ハクブツカン</t>
    </rPh>
    <phoneticPr fontId="40"/>
  </si>
  <si>
    <t>BELS</t>
    <phoneticPr fontId="40"/>
  </si>
  <si>
    <t>大規模物販</t>
    <rPh sb="0" eb="3">
      <t>ダイキボ</t>
    </rPh>
    <rPh sb="3" eb="5">
      <t>ブッパン</t>
    </rPh>
    <phoneticPr fontId="40"/>
  </si>
  <si>
    <t>劇場</t>
    <rPh sb="0" eb="2">
      <t>ゲキジョウ</t>
    </rPh>
    <phoneticPr fontId="40"/>
  </si>
  <si>
    <t>小規模物販</t>
    <rPh sb="0" eb="3">
      <t>ショウキボ</t>
    </rPh>
    <rPh sb="3" eb="5">
      <t>ブッパン</t>
    </rPh>
    <phoneticPr fontId="40"/>
  </si>
  <si>
    <t>カラオケボックス</t>
    <phoneticPr fontId="40"/>
  </si>
  <si>
    <t>学校</t>
    <rPh sb="0" eb="2">
      <t>ガッコウ</t>
    </rPh>
    <phoneticPr fontId="40"/>
  </si>
  <si>
    <t>ボーリング場</t>
    <rPh sb="5" eb="6">
      <t>ジョウ</t>
    </rPh>
    <phoneticPr fontId="40"/>
  </si>
  <si>
    <t>幼稚園</t>
    <rPh sb="0" eb="3">
      <t>ヨウチエン</t>
    </rPh>
    <phoneticPr fontId="40"/>
  </si>
  <si>
    <t>パチンコ屋</t>
    <rPh sb="4" eb="5">
      <t>ヤ</t>
    </rPh>
    <phoneticPr fontId="40"/>
  </si>
  <si>
    <t>大学</t>
    <rPh sb="0" eb="2">
      <t>ダイガク</t>
    </rPh>
    <phoneticPr fontId="40"/>
  </si>
  <si>
    <t>競馬場又は競輪場</t>
    <rPh sb="0" eb="3">
      <t>ケイバジョウ</t>
    </rPh>
    <rPh sb="3" eb="4">
      <t>マタ</t>
    </rPh>
    <rPh sb="5" eb="8">
      <t>ケイリンジョウ</t>
    </rPh>
    <phoneticPr fontId="40"/>
  </si>
  <si>
    <t>講堂</t>
    <rPh sb="0" eb="2">
      <t>コウドウ</t>
    </rPh>
    <phoneticPr fontId="40"/>
  </si>
  <si>
    <t>社寺</t>
    <rPh sb="0" eb="2">
      <t>シャジ</t>
    </rPh>
    <phoneticPr fontId="40"/>
  </si>
  <si>
    <t>飲食店</t>
    <rPh sb="0" eb="3">
      <t>インショクテン</t>
    </rPh>
    <phoneticPr fontId="40"/>
  </si>
  <si>
    <t>工場</t>
    <rPh sb="0" eb="2">
      <t>コウジョウ</t>
    </rPh>
    <phoneticPr fontId="40"/>
  </si>
  <si>
    <t>モデル建物</t>
    <rPh sb="3" eb="5">
      <t>タテモノ</t>
    </rPh>
    <phoneticPr fontId="5"/>
  </si>
  <si>
    <t>既存</t>
    <rPh sb="0" eb="2">
      <t>キゾン</t>
    </rPh>
    <phoneticPr fontId="5"/>
  </si>
  <si>
    <t>集会場</t>
    <rPh sb="0" eb="3">
      <t>シュウカイジョウ</t>
    </rPh>
    <phoneticPr fontId="5"/>
  </si>
  <si>
    <t>日射区分</t>
    <rPh sb="0" eb="4">
      <t>ニッシャクブン</t>
    </rPh>
    <phoneticPr fontId="5"/>
  </si>
  <si>
    <t>設計図書一式、省エネ関連図書一式</t>
  </si>
  <si>
    <t>郵送（送料　\430　請求時に追加）</t>
    <rPh sb="0" eb="2">
      <t>ユウソウ</t>
    </rPh>
    <rPh sb="3" eb="5">
      <t>ソウリョウ</t>
    </rPh>
    <rPh sb="11" eb="14">
      <t>セイキュウジ</t>
    </rPh>
    <rPh sb="15" eb="17">
      <t>ツイカ</t>
    </rPh>
    <phoneticPr fontId="5"/>
  </si>
  <si>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5"/>
  </si>
  <si>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5"/>
  </si>
  <si>
    <t xml:space="preserve"> さい。</t>
    <phoneticPr fontId="5"/>
  </si>
  <si>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5"/>
  </si>
  <si>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5"/>
  </si>
  <si>
    <t xml:space="preserve"> い。Ｃにチェックした場合には軽微変更該当証明書及びその申請に要した図書を添付して</t>
    <phoneticPr fontId="5"/>
  </si>
  <si>
    <t xml:space="preserve"> ください。</t>
    <phoneticPr fontId="5"/>
  </si>
  <si>
    <t>≦</t>
    <phoneticPr fontId="5"/>
  </si>
  <si>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40"/>
  </si>
  <si>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40"/>
  </si>
  <si>
    <t>　申請に係る建築物の建築物エネルギー消費性能確保計画について、建築物のエネルギー消費性能の向上</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7">
      <t>コウジョウ</t>
    </rPh>
    <phoneticPr fontId="5"/>
  </si>
  <si>
    <t>等に関する法律施行規則第3条に該当する軽微な変更がありましたので、変更の内容を報告します。</t>
    <rPh sb="7" eb="9">
      <t>セコウ</t>
    </rPh>
    <rPh sb="9" eb="11">
      <t>キソク</t>
    </rPh>
    <rPh sb="11" eb="12">
      <t>ダイ</t>
    </rPh>
    <rPh sb="13" eb="14">
      <t>ジョウ</t>
    </rPh>
    <rPh sb="15" eb="17">
      <t>ガイトウ</t>
    </rPh>
    <rPh sb="19" eb="21">
      <t>ケイビ</t>
    </rPh>
    <rPh sb="22" eb="24">
      <t>ヘンコウ</t>
    </rPh>
    <rPh sb="33" eb="35">
      <t>ヘンコウ</t>
    </rPh>
    <rPh sb="36" eb="38">
      <t>ナイヨウ</t>
    </rPh>
    <rPh sb="39" eb="41">
      <t>ホウコク</t>
    </rPh>
    <phoneticPr fontId="5"/>
  </si>
  <si>
    <t>　　性能基準等を定める省令（平成２８年経済産業省令・国土交通省令第１号。以下「基準省令」と</t>
    <phoneticPr fontId="5"/>
  </si>
  <si>
    <t>　　いう。）において使用する用語の例によります。</t>
    <phoneticPr fontId="5"/>
  </si>
  <si>
    <t>　　ンの管理を行う建物の区分所有等に関する法律第３条又は第６５条に規定する団体の場合は、「</t>
    <phoneticPr fontId="5"/>
  </si>
  <si>
    <t>　　イ」は団体の名称及び代表者の氏名のフリガナを、「ロ」は団体の名称及び代表者の氏名を、「</t>
    <phoneticPr fontId="5"/>
  </si>
  <si>
    <t>　　ニ」は団体の所在地を記入してください。</t>
    <phoneticPr fontId="5"/>
  </si>
  <si>
    <t>　②　【９．該当する地域の区分】の欄において、「地域の区分」は、基準省令第１条第１項第２号</t>
    <phoneticPr fontId="5"/>
  </si>
  <si>
    <t>　　イ（１）の地域の区分をいいます（以下同じ。）。</t>
  </si>
  <si>
    <t>第　　　　　　　　　号</t>
    <rPh sb="0" eb="1">
      <t>ダイ</t>
    </rPh>
    <rPh sb="10" eb="11">
      <t>ゴウ</t>
    </rPh>
    <phoneticPr fontId="5"/>
  </si>
  <si>
    <t>第　　　　　　　　　　　　　　　　　号</t>
    <rPh sb="0" eb="1">
      <t>ダイ</t>
    </rPh>
    <rPh sb="18" eb="19">
      <t>ゴウ</t>
    </rPh>
    <phoneticPr fontId="5"/>
  </si>
  <si>
    <t>係員氏名</t>
    <rPh sb="0" eb="2">
      <t>カカリイン</t>
    </rPh>
    <rPh sb="2" eb="4">
      <t>シメイ</t>
    </rPh>
    <phoneticPr fontId="5"/>
  </si>
  <si>
    <t>係員氏名</t>
    <rPh sb="0" eb="4">
      <t>カカリインシメイ</t>
    </rPh>
    <phoneticPr fontId="5"/>
  </si>
  <si>
    <t>集会所※</t>
    <rPh sb="0" eb="2">
      <t>シュウカイ</t>
    </rPh>
    <rPh sb="2" eb="3">
      <t>ジョ</t>
    </rPh>
    <phoneticPr fontId="40"/>
  </si>
  <si>
    <t>主要用途</t>
    <rPh sb="0" eb="2">
      <t>シュヨウ</t>
    </rPh>
    <rPh sb="2" eb="4">
      <t>ヨウト</t>
    </rPh>
    <phoneticPr fontId="5"/>
  </si>
  <si>
    <t>通知書の受領</t>
    <rPh sb="0" eb="3">
      <t>ツウチショ</t>
    </rPh>
    <rPh sb="4" eb="6">
      <t>ジュリョウ</t>
    </rPh>
    <phoneticPr fontId="5"/>
  </si>
  <si>
    <t>請求書宛先</t>
    <rPh sb="0" eb="3">
      <t>セイキュウショ</t>
    </rPh>
    <rPh sb="3" eb="5">
      <t>アテサキ</t>
    </rPh>
    <phoneticPr fontId="5"/>
  </si>
  <si>
    <t>建築主</t>
    <rPh sb="0" eb="3">
      <t>ケンチクヌシ</t>
    </rPh>
    <phoneticPr fontId="5"/>
  </si>
  <si>
    <t>（</t>
    <phoneticPr fontId="5"/>
  </si>
  <si>
    <t>標準計算(住宅)</t>
    <rPh sb="0" eb="4">
      <t>ヒョウジュンケイサン</t>
    </rPh>
    <rPh sb="5" eb="7">
      <t>ジュウタク</t>
    </rPh>
    <phoneticPr fontId="5"/>
  </si>
  <si>
    <t>標準計算と仕様基準の併用(住宅)</t>
    <rPh sb="0" eb="4">
      <t>ヒョウジュンケイサン</t>
    </rPh>
    <rPh sb="5" eb="9">
      <t>シヨウキジュン</t>
    </rPh>
    <rPh sb="10" eb="12">
      <t>ヘイヨウ</t>
    </rPh>
    <rPh sb="13" eb="15">
      <t>ジュウタク</t>
    </rPh>
    <phoneticPr fontId="5"/>
  </si>
  <si>
    <t>モデル建物法（小規模版）</t>
    <rPh sb="3" eb="6">
      <t>タテモノホウ</t>
    </rPh>
    <rPh sb="7" eb="10">
      <t>ショウキボ</t>
    </rPh>
    <rPh sb="10" eb="11">
      <t>バン</t>
    </rPh>
    <phoneticPr fontId="5"/>
  </si>
  <si>
    <t>標準入力法(又は主要室入力法)</t>
    <rPh sb="0" eb="2">
      <t>ヒョウジュン</t>
    </rPh>
    <rPh sb="2" eb="5">
      <t>ニュウリョクホウ</t>
    </rPh>
    <rPh sb="6" eb="7">
      <t>マタ</t>
    </rPh>
    <rPh sb="8" eb="11">
      <t>シュヨウシツ</t>
    </rPh>
    <rPh sb="11" eb="14">
      <t>ニュウリョクホウ</t>
    </rPh>
    <phoneticPr fontId="5"/>
  </si>
  <si>
    <t>一戸建ての住宅</t>
    <rPh sb="0" eb="3">
      <t>イッコダ</t>
    </rPh>
    <rPh sb="5" eb="7">
      <t>ジュウタク</t>
    </rPh>
    <phoneticPr fontId="5"/>
  </si>
  <si>
    <t>共同住宅等</t>
    <rPh sb="0" eb="5">
      <t>キョウドウジュウタクトウ</t>
    </rPh>
    <phoneticPr fontId="5"/>
  </si>
  <si>
    <t>（第四面）</t>
    <rPh sb="1" eb="2">
      <t>ダイ</t>
    </rPh>
    <rPh sb="2" eb="3">
      <t>ヨン</t>
    </rPh>
    <rPh sb="3" eb="4">
      <t>メン</t>
    </rPh>
    <phoneticPr fontId="5"/>
  </si>
  <si>
    <t>【2．建築物の住戸の数】</t>
    <rPh sb="3" eb="6">
      <t>ケンチクブツ</t>
    </rPh>
    <rPh sb="7" eb="9">
      <t>ジュウコ</t>
    </rPh>
    <rPh sb="10" eb="11">
      <t>カズ</t>
    </rPh>
    <phoneticPr fontId="5"/>
  </si>
  <si>
    <t>建築物全体</t>
    <rPh sb="0" eb="3">
      <t>ケンチクブツ</t>
    </rPh>
    <rPh sb="3" eb="5">
      <t>ゼンタイ</t>
    </rPh>
    <phoneticPr fontId="5"/>
  </si>
  <si>
    <t>【3．建築物の床面積】</t>
    <rPh sb="3" eb="6">
      <t>ケンチクブツ</t>
    </rPh>
    <rPh sb="7" eb="10">
      <t>ユカメンセキ</t>
    </rPh>
    <phoneticPr fontId="5"/>
  </si>
  <si>
    <t>開放部分を除いた</t>
    <rPh sb="0" eb="2">
      <t>カイホウ</t>
    </rPh>
    <rPh sb="2" eb="4">
      <t>ブブン</t>
    </rPh>
    <rPh sb="5" eb="6">
      <t>ノゾ</t>
    </rPh>
    <phoneticPr fontId="5"/>
  </si>
  <si>
    <t>開放部分及び共用部分を</t>
    <rPh sb="0" eb="2">
      <t>カイホウ</t>
    </rPh>
    <rPh sb="2" eb="4">
      <t>ブブン</t>
    </rPh>
    <rPh sb="4" eb="5">
      <t>オヨ</t>
    </rPh>
    <rPh sb="6" eb="10">
      <t>キョウヨウブブン</t>
    </rPh>
    <phoneticPr fontId="5"/>
  </si>
  <si>
    <t>部分の床面積</t>
  </si>
  <si>
    <t>除いた部分の床面積</t>
    <rPh sb="0" eb="1">
      <t>ノゾ</t>
    </rPh>
    <phoneticPr fontId="5"/>
  </si>
  <si>
    <t>【4．建築物のエネルギー消費性能】</t>
    <rPh sb="3" eb="6">
      <t>ケンチクブツ</t>
    </rPh>
    <rPh sb="12" eb="14">
      <t>ショウヒ</t>
    </rPh>
    <rPh sb="14" eb="16">
      <t>セイノウ</t>
    </rPh>
    <phoneticPr fontId="5"/>
  </si>
  <si>
    <t>【イ. 非住宅建築物】</t>
    <rPh sb="4" eb="7">
      <t>ヒジュウタク</t>
    </rPh>
    <rPh sb="7" eb="10">
      <t>ケンチクブツ</t>
    </rPh>
    <phoneticPr fontId="5"/>
  </si>
  <si>
    <t>（一次エネルギー消費量に関する事項）</t>
    <phoneticPr fontId="5"/>
  </si>
  <si>
    <t>（ＢＥＩの基準値</t>
    <rPh sb="5" eb="8">
      <t>キジュンチ</t>
    </rPh>
    <phoneticPr fontId="5"/>
  </si>
  <si>
    <t>【ロ．一戸建ての住宅】</t>
  </si>
  <si>
    <t>（外壁、壁等を通しての熱の損失の防止に関する事項）</t>
    <phoneticPr fontId="5"/>
  </si>
  <si>
    <t>基準省令第1条第1項第2号イ（1）の基準</t>
    <rPh sb="7" eb="8">
      <t>ダイ</t>
    </rPh>
    <phoneticPr fontId="5"/>
  </si>
  <si>
    <t>外皮平均熱貫流率</t>
    <phoneticPr fontId="5"/>
  </si>
  <si>
    <t>冷房期の平均日射熱取得率</t>
    <phoneticPr fontId="5"/>
  </si>
  <si>
    <t>基準省令第1条第1項第2号イ（2）の基準</t>
    <rPh sb="7" eb="8">
      <t>ダイ</t>
    </rPh>
    <phoneticPr fontId="5"/>
  </si>
  <si>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</si>
  <si>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</si>
  <si>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基準省令第1条第1項第2号ロ（2）の基準</t>
    <rPh sb="7" eb="8">
      <t>ダイ</t>
    </rPh>
    <phoneticPr fontId="5"/>
  </si>
  <si>
    <t>【ハ．共同住宅等】</t>
    <phoneticPr fontId="5"/>
  </si>
  <si>
    <t>基準省令第4条第3項に掲げる数値の区分</t>
    <phoneticPr fontId="5"/>
  </si>
  <si>
    <t>【ニ．複合建築物】</t>
    <phoneticPr fontId="5"/>
  </si>
  <si>
    <t>基準省令第1条第1項第3号イの基準</t>
    <rPh sb="7" eb="8">
      <t>ダイ</t>
    </rPh>
    <phoneticPr fontId="5"/>
  </si>
  <si>
    <t>（非住宅部分）</t>
    <rPh sb="1" eb="4">
      <t>ヒジュウタク</t>
    </rPh>
    <rPh sb="4" eb="6">
      <t>ブブン</t>
    </rPh>
    <phoneticPr fontId="5"/>
  </si>
  <si>
    <t>（住宅部分）</t>
    <rPh sb="1" eb="3">
      <t>ジュウタク</t>
    </rPh>
    <rPh sb="3" eb="5">
      <t>ブブン</t>
    </rPh>
    <phoneticPr fontId="5"/>
  </si>
  <si>
    <t>基準省令第1条第1項第3号ロの基準</t>
    <rPh sb="7" eb="8">
      <t>ダイ</t>
    </rPh>
    <phoneticPr fontId="5"/>
  </si>
  <si>
    <t>（複合建築物）</t>
    <rPh sb="1" eb="3">
      <t>フクゴウ</t>
    </rPh>
    <rPh sb="3" eb="5">
      <t>ケンチク</t>
    </rPh>
    <rPh sb="5" eb="6">
      <t>ブツ</t>
    </rPh>
    <phoneticPr fontId="5"/>
  </si>
  <si>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</si>
  <si>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</si>
  <si>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</si>
  <si>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</si>
  <si>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①　提出者が法人である場合には、代表者の氏名を併せて記載してください。</t>
    <phoneticPr fontId="5"/>
  </si>
  <si>
    <t>②　設計者氏名については、代表となる設計者の氏名を記載してください。</t>
    <phoneticPr fontId="5"/>
  </si>
  <si>
    <t>④　【３．設計者】の欄は、代表となる設計者及び提出に係る建築物のエネルギー消費性能確保計</t>
    <phoneticPr fontId="5"/>
  </si>
  <si>
    <t>画に係る他の全ての設計者について記入してください。設計者が建築士事務所に属しているとき</t>
    <phoneticPr fontId="5"/>
  </si>
  <si>
    <t>は、その名称を書き、建築士事務所に属していないときは、所在地は設計者の住所を書いてくだ</t>
    <phoneticPr fontId="5"/>
  </si>
  <si>
    <t>さい。</t>
    <phoneticPr fontId="5"/>
  </si>
  <si>
    <t>　⑤　【４．確認の申請】の欄は、該当するチェックボックスに「✓」マークを入れ、申請済の場合</t>
    <phoneticPr fontId="5"/>
  </si>
  <si>
    <t>①　【１．非住宅部分の用途】の欄は、建築基準法施行規則（昭和25年建設省令第40号）別紙の</t>
    <phoneticPr fontId="5"/>
  </si>
  <si>
    <t>表の用途の区分に従い記入してください。</t>
    <phoneticPr fontId="5"/>
  </si>
  <si>
    <t>②　【２．建築物の住戸の数】の欄は、第三面の【６．建築物の用途】で「共同住宅等」又は「</t>
    <phoneticPr fontId="5"/>
  </si>
  <si>
    <t>複合建築物」を選んだ場合のみ記載してください。</t>
    <phoneticPr fontId="5"/>
  </si>
  <si>
    <t>③　【３．建築物の床面積】の欄は、第三面の【７．工事種別】の欄の工事種別に応じ、新築等に</t>
    <phoneticPr fontId="5"/>
  </si>
  <si>
    <t>係る建築物の床面積を記載してください。増築又は改築の場合は、延べ面積を併せて記載してく</t>
    <phoneticPr fontId="5"/>
  </si>
  <si>
    <t>ださい。「開放部分及び共用部分を除いた部分の床面積」は、第三面の【６．建築物の用途】で</t>
    <phoneticPr fontId="5"/>
  </si>
  <si>
    <t>「共同住宅等」又は「複合建築物」を選んだ場合のみ記載してください。</t>
    <phoneticPr fontId="5"/>
  </si>
  <si>
    <t>④　【３．建築物の床面積】の欄において、「床面積」は、単に建築物の床面積をいい、「開放部</t>
    <phoneticPr fontId="5"/>
  </si>
  <si>
    <t>分を除いた部分の床面積」は、建築物のエネルギー消費性能の向上等に関する法律施行令（平成</t>
    <phoneticPr fontId="5"/>
  </si>
  <si>
    <t>28年政令第８号。以下「令」という。）第３条に規定する床面積をいい、「開放部分及び共用部</t>
    <phoneticPr fontId="5"/>
  </si>
  <si>
    <t>分を除いた部分の床面積」は、同条に規定する階又はその一部及び住宅部分のうち共用部分を除</t>
    <phoneticPr fontId="5"/>
  </si>
  <si>
    <t>いた部分の面積をいいます。</t>
    <phoneticPr fontId="5"/>
  </si>
  <si>
    <t>⑤　【４．建築物のエネルギー消費性能】の欄は、第三面の【６．建築物の用途】の欄において選</t>
    <phoneticPr fontId="5"/>
  </si>
  <si>
    <t>択した用途に応じて、イからニまでのいずれかについて、以下の内容に従って記載してください。</t>
    <phoneticPr fontId="5"/>
  </si>
  <si>
    <t>なお、イからニまでの事項のうち、記載しないものについては削除して構いません。</t>
    <phoneticPr fontId="5"/>
  </si>
  <si>
    <t>(1)　（外壁、窓等を通しての熱の損失の防止に関する事項）及び（一次エネルギー消費量に関す</t>
    <phoneticPr fontId="5"/>
  </si>
  <si>
    <t>る事項）のそれぞれについて、該当するチェックボックスに「✓」マークを入れた上で記載し</t>
    <phoneticPr fontId="5"/>
  </si>
  <si>
    <t>てください。</t>
    <phoneticPr fontId="5"/>
  </si>
  <si>
    <t>(2)　「外皮平均熱貫流率」及び「冷房期の平均日射熱取得率」については、それぞれの基準値（</t>
    <phoneticPr fontId="5"/>
  </si>
  <si>
    <t>基準省令第１条第１項第２号イ(1)の表に掲げる数値をいう。）と併せて記載してください。</t>
    <phoneticPr fontId="5"/>
  </si>
  <si>
    <t>(3)　【ハ．共同住宅等】及び【ニ．複合建築物】の（住宅部分）の「基準一次エネルギー消費量</t>
    <phoneticPr fontId="5"/>
  </si>
  <si>
    <t>」、「設計一次エネルギー消費量」及び「ＢＥＩ」については、住宅（複合建築物の場合は住</t>
    <phoneticPr fontId="5"/>
  </si>
  <si>
    <t>宅部分。以下この(3)において同じ。）全体（住宅の増築又は改築をする場合にあっては、当該</t>
    <phoneticPr fontId="5"/>
  </si>
  <si>
    <t>増築又は改築をする住宅の部分全体）での数値を記載してください。</t>
    <phoneticPr fontId="5"/>
  </si>
  <si>
    <t>(4)　「基準省令第１条第１項第２号イ(2)の基準」又は「基準省令第１条第１項第２号ロ(2)の基</t>
    <phoneticPr fontId="5"/>
  </si>
  <si>
    <t>準」を用いる場合は、別紙に詳細を記載してください。</t>
    <phoneticPr fontId="5"/>
  </si>
  <si>
    <t>(5)　「ＢＥＩ」は、設計一次エネルギー消費量（その他一次エネルギー消費量を除く。）を基準</t>
    <phoneticPr fontId="5"/>
  </si>
  <si>
    <t>一次エネルギー消費量（その他一次エネルギー消費量を除く。以下この(5)及び(6)において同</t>
    <phoneticPr fontId="5"/>
  </si>
  <si>
    <t>じ。）で除したものをいいます。ただし、非住宅部分の「ＢＥＩ」を算出する場合における当</t>
    <phoneticPr fontId="5"/>
  </si>
  <si>
    <t>該基準一次エネルギー消費量（(5)において「引上げ前の基準一次エネルギー消費量」という。</t>
    <phoneticPr fontId="5"/>
  </si>
  <si>
    <r>
      <t>）についての基準省令第３条第１項の規定の適用については、同項中「Ｅ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</si>
  <si>
    <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phoneticPr fontId="5"/>
  </si>
  <si>
    <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t>
    </r>
    <phoneticPr fontId="5"/>
  </si>
  <si>
    <t>満を切り上げた数値としてください。</t>
    <phoneticPr fontId="5"/>
  </si>
  <si>
    <t>(6)　「ＢＥＩの基準値」は、基準一次エネルギー消費量を引上げ前の基準一次エネルギー消費量</t>
  </si>
  <si>
    <t>で除したものをいいます。なお、非住宅部分を二以上の用途に供する場合にあっては、用途ご</t>
  </si>
  <si>
    <t>とに算出した基準一次エネルギー消費量の合計を、用途ごとに算出した引上げ前の基準一次エ</t>
  </si>
  <si>
    <t>ネルギー消費量の合計で除したものをいいます。「ＢＥＩの基準値」を記載する場合は、小数</t>
  </si>
  <si>
    <t>点第二位未満を切り上げた数値としてください。</t>
  </si>
  <si>
    <t>⑥　第四面は、確認申請等他の制度の申請書の写しに必要事項を補って追加して記載した書面その</t>
  </si>
  <si>
    <t>他の記載すべき事項の全てが明示された別の書面をもって代えることができます。</t>
  </si>
  <si>
    <t>①　第五面は、第三面の【６．建築物の用途】の欄で「共同住宅等」又は「複合建築物」を選択し</t>
    <phoneticPr fontId="5"/>
  </si>
  <si>
    <t>た場合に、住戸ごとに作成してください。</t>
  </si>
  <si>
    <t>②　住戸の階数が二以上である場合には、【３．専用部分の床面積】に各階ごとの床面積を併せて</t>
  </si>
  <si>
    <t>記載してください。</t>
  </si>
  <si>
    <t>③　【４．住戸のエネルギー消費性能】の欄は、以下の内容に従って記載してください。</t>
  </si>
  <si>
    <t>(1) （外壁、窓等を通しての熱の損失の防止に関する事項）又は（一次エネルギー消費量に関す</t>
  </si>
  <si>
    <t>る事項）のそれぞれについて、該当するチェックボックスに「✓」マークを入れた上で記載し</t>
  </si>
  <si>
    <t>てください。</t>
  </si>
  <si>
    <t>(2)　「外皮平均熱貫流率」及び「冷房期の平均日射熱取得率」については、それぞれの基準値（基</t>
  </si>
  <si>
    <t>準省令第１条第１項第２号イ⑴の表に掲げる数値をいう。）と併せて記載してください。</t>
  </si>
  <si>
    <t>(3)　「基準省令第１条第１項第２号イ⑵の基準」又は「基準省令第１条第１項第２号ロ⑵の基準」</t>
  </si>
  <si>
    <t>を用いる場合は、別紙に詳細を記載してください。</t>
  </si>
  <si>
    <t>(4) 「ＢＥＩ」は、設計一次エネルギー消費量（その他一次エネルギー消費量を除く。）を基準</t>
  </si>
  <si>
    <t>一次エネルギー消費量（その他一次エネルギー消費量を除く。）で除したものをいいます。「</t>
    <phoneticPr fontId="5"/>
  </si>
  <si>
    <t>ＢＥＩ」を記載する場合は、小数点第二位未満を切り上げた数値としてください。</t>
    <phoneticPr fontId="5"/>
  </si>
  <si>
    <t>④　第五面は、確認申請等他の制度の申請書の写しに必要事項を補うこと、複数の住戸に関する情</t>
  </si>
  <si>
    <t>報を集約して記載すること等により記載すべき事項の全てが明示された別の書面をもって代える</t>
  </si>
  <si>
    <t>ことができます。</t>
  </si>
  <si>
    <t>７．別紙関係</t>
    <phoneticPr fontId="5"/>
  </si>
  <si>
    <t>①　１欄は、共同住宅等又は複合建築物については、その住戸に係る措置について、住戸ごとに記</t>
  </si>
  <si>
    <t>入してください。なお、計画に係る住戸の数が二以上である場合は、当該各住戸に関して記載す</t>
  </si>
  <si>
    <t>べき事項の全てが明示された別の書面をもって代えることができます。共同住宅等又は複合建築</t>
  </si>
  <si>
    <t>物の増築又は改築については、１欄の措置のうち、記載しないものについては削除して構いませ</t>
  </si>
  <si>
    <t>ん。</t>
  </si>
  <si>
    <t>②　１欄の（１）の１）から３）までにおける「断熱材の施工法」は、部位ごとに断熱材の施工法</t>
  </si>
  <si>
    <t>を複数用いている場合は、主たる施工法のチェックボックスに「✓」マークを入れてください。</t>
  </si>
  <si>
    <t>なお、主たる施工法以外の施工法について、主たる施工法に準じて、別紙のうち当該部位に係る</t>
  </si>
  <si>
    <t>事項を記入したものを添えることを妨げるものではありません。</t>
  </si>
  <si>
    <t>③　１欄の（１）の１）から４）までにおける「断熱性能」は、「熱貫流率」又は「熱抵抗値」の</t>
  </si>
  <si>
    <t>うち、該当するチェックボックスに「✓」マークを入れ、併せて必要な事項を記入してください。</t>
  </si>
  <si>
    <t>④　１欄の（１）の３）及び４）における（イ）及び（ロ）の「該当箇所の有無」は、該当箇所が</t>
  </si>
  <si>
    <t>ある場合には「有」のチェックボックスに、「✓」マークを入れてください。</t>
  </si>
  <si>
    <t>⑤　１欄の（１）の５）は、開口部のうち主たるものを対象として、必要な事項を記入してくださ</t>
  </si>
  <si>
    <t>い。</t>
  </si>
  <si>
    <t>⑥　１欄の（１）の５）の「日射遮蔽性能」は、「開口部の日射熱取得率」、「ガラスの日射熱取</t>
  </si>
  <si>
    <t>得率」、「付属部材」又は「ひさし、軒等」について該当するチェックボックスに「✓」マーク</t>
  </si>
  <si>
    <t>を入れ、必要な事項を記入してください。地域の区分のうち８の地域に存する複合建築物に係る</t>
  </si>
  <si>
    <t>「日射遮蔽性能」については、北±22.5度以外の方位に設置する開口部について記載してくださ</t>
  </si>
  <si>
    <t>⑦　１欄の（１）の６）の「該当箇所の有無」は、該当箇所がある場合には、「有」のチェックボ</t>
  </si>
  <si>
    <t>ックスに「✓」マークを入れ、「断熱性能」の欄に、「断熱補強の範囲」及び「断熱補強の熱抵</t>
  </si>
  <si>
    <t>抗値」を記入してください。</t>
  </si>
  <si>
    <t>⑧　１欄の（２）の「暖房」、「冷房」、「換気」、「照明」、「給湯」については、住戸に設置</t>
  </si>
  <si>
    <t>する設備機器（「照明」にあっては、非居室に白熱灯又はこれと同等以下の性能の照明設備を採</t>
  </si>
  <si>
    <t>用しない旨）とその効率（「照明」を除き、かつ、効率に係る基準を用いる場合に限る。）を記</t>
  </si>
  <si>
    <t>載してください。設備機器が複数ある場合は最も効率の低い設備機器とその効率を記載してくだ</t>
  </si>
  <si>
    <t>さい。「効率」の欄には、「暖房」では熱源機の熱効率又は暖房能力を消費電力で除した値を、</t>
  </si>
  <si>
    <t>「冷房」では冷房能力を消費電力で除した値を、「換気」では比消費電力（全般換気設備の消費</t>
  </si>
  <si>
    <t>電力を設計風量で除した値をいう。以下同じ。）（熱交換換気設備を採用する場合にあっては、</t>
  </si>
  <si>
    <t>比消費電力を有効換気量率で除した値）を、「給湯」ではモード熱効率、年間給湯保温効率又は</t>
  </si>
  <si>
    <t>年間給湯効率をそれぞれ記載してください。ただし、浴室等、台所及び洗面所がない場合は、「</t>
    <phoneticPr fontId="5"/>
  </si>
  <si>
    <t>給湯」の欄は記載する必要はありません。</t>
    <phoneticPr fontId="5"/>
  </si>
  <si>
    <t>⑨　１欄に書き表せない事項で特に記入すべき事項は、２欄に記入し、又は別紙に記入して添えて</t>
  </si>
  <si>
    <t>ください。</t>
  </si>
  <si>
    <t>建築物に関する事項（第四面集約版）（参考様式）</t>
    <rPh sb="0" eb="3">
      <t>ケンチクブツ</t>
    </rPh>
    <rPh sb="11" eb="12">
      <t>ヨン</t>
    </rPh>
    <rPh sb="13" eb="16">
      <t>シュウヤクバン</t>
    </rPh>
    <rPh sb="18" eb="22">
      <t>サンコウヨウシキ</t>
    </rPh>
    <phoneticPr fontId="40"/>
  </si>
  <si>
    <t>【１．非住宅部分の用途】</t>
    <rPh sb="3" eb="4">
      <t>ヒ</t>
    </rPh>
    <rPh sb="4" eb="6">
      <t>ジュウタク</t>
    </rPh>
    <rPh sb="6" eb="8">
      <t>ブブン</t>
    </rPh>
    <rPh sb="9" eb="11">
      <t>ヨウト</t>
    </rPh>
    <phoneticPr fontId="40"/>
  </si>
  <si>
    <t>【２．建築物の住戸の数】</t>
    <phoneticPr fontId="40"/>
  </si>
  <si>
    <t>建築物全体</t>
    <rPh sb="0" eb="5">
      <t>ケンチクブツゼンタイ</t>
    </rPh>
    <phoneticPr fontId="40"/>
  </si>
  <si>
    <t>戸</t>
    <rPh sb="0" eb="1">
      <t>コ</t>
    </rPh>
    <phoneticPr fontId="40"/>
  </si>
  <si>
    <t>【３．建築物の床面積】</t>
    <phoneticPr fontId="40"/>
  </si>
  <si>
    <t>（　床面積　）</t>
    <phoneticPr fontId="40"/>
  </si>
  <si>
    <t>（開放部分を除いた
部分の床面積）</t>
    <phoneticPr fontId="40"/>
  </si>
  <si>
    <t>（開放部分及び共用部分を除いた部分の床面積）</t>
    <phoneticPr fontId="40"/>
  </si>
  <si>
    <t>【イ．新築】</t>
  </si>
  <si>
    <t>㎡）</t>
    <phoneticPr fontId="40"/>
  </si>
  <si>
    <t>【ロ．増築】</t>
    <phoneticPr fontId="40"/>
  </si>
  <si>
    <t>全体</t>
    <rPh sb="0" eb="2">
      <t>ゼンタイ</t>
    </rPh>
    <phoneticPr fontId="40"/>
  </si>
  <si>
    <t>増築部分</t>
    <rPh sb="0" eb="4">
      <t>ゾウチクブブン</t>
    </rPh>
    <phoneticPr fontId="40"/>
  </si>
  <si>
    <t>【ハ．改築】</t>
    <rPh sb="3" eb="5">
      <t>カイチク</t>
    </rPh>
    <phoneticPr fontId="40"/>
  </si>
  <si>
    <t>改築部分</t>
    <rPh sb="0" eb="2">
      <t>カイチク</t>
    </rPh>
    <rPh sb="2" eb="3">
      <t>ブ</t>
    </rPh>
    <rPh sb="3" eb="4">
      <t>ブン</t>
    </rPh>
    <phoneticPr fontId="40"/>
  </si>
  <si>
    <t>【４．建築物のエネルギー
　　　　　　　消費性能】</t>
    <phoneticPr fontId="40"/>
  </si>
  <si>
    <t>（建築物の種類）</t>
    <phoneticPr fontId="40"/>
  </si>
  <si>
    <t>【イ．非住宅建築物】</t>
    <phoneticPr fontId="40"/>
  </si>
  <si>
    <t>【ロ．一戸建ての住宅】</t>
    <phoneticPr fontId="40"/>
  </si>
  <si>
    <t>【ハ．共同住宅等】</t>
    <phoneticPr fontId="40"/>
  </si>
  <si>
    <t>【ニ．複合建築物】</t>
    <phoneticPr fontId="40"/>
  </si>
  <si>
    <t>（適用した基準）</t>
    <rPh sb="1" eb="3">
      <t>テキヨウ</t>
    </rPh>
    <rPh sb="5" eb="7">
      <t>キジュン</t>
    </rPh>
    <phoneticPr fontId="40"/>
  </si>
  <si>
    <t>・非住宅部分</t>
    <rPh sb="1" eb="4">
      <t>ヒジュウタク</t>
    </rPh>
    <rPh sb="4" eb="6">
      <t>ブブン</t>
    </rPh>
    <phoneticPr fontId="40"/>
  </si>
  <si>
    <t>・基準省令第１条第１項第１号イの基準（標準入力法）</t>
    <rPh sb="19" eb="24">
      <t>ヒョウジュンニュウリョクホウ</t>
    </rPh>
    <phoneticPr fontId="40"/>
  </si>
  <si>
    <t>・基準省令第１条第１項第１号ロの基準（モデル建物法）</t>
    <rPh sb="22" eb="25">
      <t>タテモノホウ</t>
    </rPh>
    <phoneticPr fontId="40"/>
  </si>
  <si>
    <t>・国土交通大臣が認める方法及びその結果</t>
    <phoneticPr fontId="40"/>
  </si>
  <si>
    <t>・住宅部分</t>
    <rPh sb="1" eb="5">
      <t>ジュウタクブブン</t>
    </rPh>
    <phoneticPr fontId="40"/>
  </si>
  <si>
    <t>（外壁、壁等を通しての熱の損失の防止に関する事項）</t>
  </si>
  <si>
    <t>・基準省令第１条第１項第２号イ(1)の基準（標準計算）</t>
    <rPh sb="22" eb="26">
      <t>ヒョウジュンケイサン</t>
    </rPh>
    <phoneticPr fontId="40"/>
  </si>
  <si>
    <t>・基準省令第１条第１項第２号イ(2)の基準（仕様基準）</t>
    <rPh sb="22" eb="26">
      <t>シヨウキジュン</t>
    </rPh>
    <phoneticPr fontId="40"/>
  </si>
  <si>
    <t>（一次エネルギー消費量に関する事項）</t>
  </si>
  <si>
    <t>・基準省令第１条第１項第２号ロ(1)の基準（標準計算）</t>
    <rPh sb="22" eb="26">
      <t>ヒョウジュンケイサン</t>
    </rPh>
    <phoneticPr fontId="40"/>
  </si>
  <si>
    <t>・基準省令第１条第１項第２号ロ(2)の基準（仕様基準）</t>
    <rPh sb="22" eb="26">
      <t>シヨウキジュン</t>
    </rPh>
    <phoneticPr fontId="40"/>
  </si>
  <si>
    <t>・基準省令第４条第３項に掲げる数値の区分</t>
    <phoneticPr fontId="40"/>
  </si>
  <si>
    <t>一次エネルギー消費量集計表</t>
    <rPh sb="0" eb="2">
      <t>イチジ</t>
    </rPh>
    <rPh sb="7" eb="10">
      <t>ショウヒリョウ</t>
    </rPh>
    <rPh sb="10" eb="13">
      <t>シュウケイヒョウ</t>
    </rPh>
    <phoneticPr fontId="40"/>
  </si>
  <si>
    <t>非住宅部分のBEI</t>
    <rPh sb="0" eb="3">
      <t>ヒジュウタク</t>
    </rPh>
    <rPh sb="3" eb="5">
      <t>ブブン</t>
    </rPh>
    <phoneticPr fontId="40"/>
  </si>
  <si>
    <t>設計一次エネ</t>
    <rPh sb="0" eb="2">
      <t>セッケイ</t>
    </rPh>
    <rPh sb="2" eb="4">
      <t>イチジ</t>
    </rPh>
    <phoneticPr fontId="40"/>
  </si>
  <si>
    <t>基準一次エネ</t>
    <rPh sb="0" eb="2">
      <t>キジュン</t>
    </rPh>
    <rPh sb="2" eb="4">
      <t>イチジ</t>
    </rPh>
    <phoneticPr fontId="40"/>
  </si>
  <si>
    <t>その他エネ消費</t>
    <rPh sb="2" eb="3">
      <t>タ</t>
    </rPh>
    <rPh sb="5" eb="7">
      <t>ショウヒ</t>
    </rPh>
    <phoneticPr fontId="40"/>
  </si>
  <si>
    <t>BEI</t>
    <phoneticPr fontId="40"/>
  </si>
  <si>
    <t>基準値（</t>
    <rPh sb="0" eb="3">
      <t>キジュンチ</t>
    </rPh>
    <phoneticPr fontId="40"/>
  </si>
  <si>
    <t>[MJ/年]</t>
    <rPh sb="4" eb="5">
      <t>ネン</t>
    </rPh>
    <phoneticPr fontId="40"/>
  </si>
  <si>
    <t>①　住戸部分合計</t>
    <rPh sb="2" eb="6">
      <t>ジュウコブブン</t>
    </rPh>
    <rPh sb="6" eb="8">
      <t>ゴウケイ</t>
    </rPh>
    <phoneticPr fontId="40"/>
  </si>
  <si>
    <t>②　住宅共用部</t>
    <rPh sb="2" eb="4">
      <t>ジュウタク</t>
    </rPh>
    <rPh sb="4" eb="7">
      <t>キョウヨウブ</t>
    </rPh>
    <phoneticPr fontId="40"/>
  </si>
  <si>
    <t>③　非住宅部分</t>
    <rPh sb="2" eb="7">
      <t>ヒジュウタクブブン</t>
    </rPh>
    <phoneticPr fontId="40"/>
  </si>
  <si>
    <t>合計（①～③）</t>
    <rPh sb="0" eb="2">
      <t>ゴウケイ</t>
    </rPh>
    <phoneticPr fontId="40"/>
  </si>
  <si>
    <t>外皮性能集計表</t>
    <rPh sb="0" eb="4">
      <t>ガイヒセイノウ</t>
    </rPh>
    <rPh sb="4" eb="7">
      <t>シュウケイヒョウ</t>
    </rPh>
    <phoneticPr fontId="40"/>
  </si>
  <si>
    <t>外皮基準適合戸数</t>
    <rPh sb="0" eb="4">
      <t>ガイヒキジュン</t>
    </rPh>
    <rPh sb="4" eb="6">
      <t>テキゴウ</t>
    </rPh>
    <rPh sb="6" eb="8">
      <t>コスウ</t>
    </rPh>
    <phoneticPr fontId="40"/>
  </si>
  <si>
    <t>外皮基準値</t>
    <rPh sb="0" eb="2">
      <t>ガイヒ</t>
    </rPh>
    <rPh sb="2" eb="5">
      <t>キジュンチ</t>
    </rPh>
    <phoneticPr fontId="40"/>
  </si>
  <si>
    <t>外皮設計値</t>
    <rPh sb="0" eb="2">
      <t>ガイヒ</t>
    </rPh>
    <rPh sb="2" eb="5">
      <t>セッケイチ</t>
    </rPh>
    <phoneticPr fontId="40"/>
  </si>
  <si>
    <t>～</t>
    <phoneticPr fontId="40"/>
  </si>
  <si>
    <t>住戸に関する事項（第五面共同住宅等集約版）（参考様式）</t>
    <rPh sb="12" eb="16">
      <t>キョウドウジュウタク</t>
    </rPh>
    <rPh sb="16" eb="17">
      <t>トウ</t>
    </rPh>
    <rPh sb="17" eb="20">
      <t>シュウヤクバン</t>
    </rPh>
    <rPh sb="22" eb="26">
      <t>サンコウヨウシキ</t>
    </rPh>
    <phoneticPr fontId="40"/>
  </si>
  <si>
    <t>①　住戸部分（標準計算）</t>
    <rPh sb="2" eb="6">
      <t>ジュウコブブン</t>
    </rPh>
    <rPh sb="7" eb="11">
      <t>ヒョウジュンケイサン</t>
    </rPh>
    <phoneticPr fontId="40"/>
  </si>
  <si>
    <t xml:space="preserve">
No</t>
    <phoneticPr fontId="40"/>
  </si>
  <si>
    <t xml:space="preserve">
タイプ名</t>
    <rPh sb="5" eb="6">
      <t>メイ</t>
    </rPh>
    <phoneticPr fontId="40"/>
  </si>
  <si>
    <t xml:space="preserve">
【1.住戸の番号】</t>
    <rPh sb="5" eb="7">
      <t>ジュウコ</t>
    </rPh>
    <rPh sb="8" eb="10">
      <t>バンゴウ</t>
    </rPh>
    <phoneticPr fontId="40"/>
  </si>
  <si>
    <t xml:space="preserve">
【2.住戸の存する階】</t>
    <rPh sb="5" eb="7">
      <t>ジュウコ</t>
    </rPh>
    <rPh sb="8" eb="9">
      <t>ゾン</t>
    </rPh>
    <rPh sb="11" eb="12">
      <t>カイ</t>
    </rPh>
    <phoneticPr fontId="40"/>
  </si>
  <si>
    <t xml:space="preserve">
【3.専用部分の床面積】</t>
    <rPh sb="5" eb="7">
      <t>センヨウ</t>
    </rPh>
    <rPh sb="7" eb="9">
      <t>ブブン</t>
    </rPh>
    <rPh sb="10" eb="13">
      <t>ユカメンセキ</t>
    </rPh>
    <phoneticPr fontId="40"/>
  </si>
  <si>
    <t>【4.住戸のエネルギー消費性能】</t>
    <rPh sb="3" eb="5">
      <t>ジュウコ</t>
    </rPh>
    <rPh sb="11" eb="15">
      <t>ショウヒセイノウ</t>
    </rPh>
    <phoneticPr fontId="40"/>
  </si>
  <si>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40"/>
  </si>
  <si>
    <t>（一次エネルギー消費量に関する事項）</t>
    <rPh sb="1" eb="3">
      <t>イチジ</t>
    </rPh>
    <rPh sb="8" eb="11">
      <t>ショウヒリョウ</t>
    </rPh>
    <rPh sb="12" eb="13">
      <t>カン</t>
    </rPh>
    <rPh sb="15" eb="17">
      <t>ジコウ</t>
    </rPh>
    <phoneticPr fontId="40"/>
  </si>
  <si>
    <t>外皮平均
熱貫流率</t>
    <rPh sb="0" eb="2">
      <t>ガイヒ</t>
    </rPh>
    <rPh sb="2" eb="4">
      <t>ヘイキン</t>
    </rPh>
    <rPh sb="5" eb="9">
      <t>ネツカンリュウリツ</t>
    </rPh>
    <phoneticPr fontId="40"/>
  </si>
  <si>
    <t xml:space="preserve">冷房期の平均日射熱取得率
</t>
    <rPh sb="0" eb="3">
      <t>レイボウキ</t>
    </rPh>
    <rPh sb="4" eb="6">
      <t>ヘイキン</t>
    </rPh>
    <rPh sb="6" eb="8">
      <t>ニッシャ</t>
    </rPh>
    <rPh sb="8" eb="9">
      <t>ネツ</t>
    </rPh>
    <rPh sb="9" eb="12">
      <t>シュトクリツ</t>
    </rPh>
    <phoneticPr fontId="40"/>
  </si>
  <si>
    <t>判定</t>
    <rPh sb="0" eb="2">
      <t>ハンテイ</t>
    </rPh>
    <phoneticPr fontId="40"/>
  </si>
  <si>
    <t>設計一次
エネルギー
消費量</t>
    <rPh sb="0" eb="2">
      <t>セッケイ</t>
    </rPh>
    <rPh sb="2" eb="4">
      <t>イチジ</t>
    </rPh>
    <rPh sb="11" eb="14">
      <t>ショウヒリョウ</t>
    </rPh>
    <phoneticPr fontId="40"/>
  </si>
  <si>
    <t>基準一次
エネルギー
消費量</t>
    <rPh sb="0" eb="4">
      <t>キジュンイチジ</t>
    </rPh>
    <rPh sb="11" eb="14">
      <t>ショウヒリョウ</t>
    </rPh>
    <phoneticPr fontId="40"/>
  </si>
  <si>
    <t>その他一次
エネルギー
消費量</t>
    <rPh sb="2" eb="3">
      <t>タ</t>
    </rPh>
    <rPh sb="3" eb="5">
      <t>イチジ</t>
    </rPh>
    <rPh sb="12" eb="15">
      <t>ショウヒリョウ</t>
    </rPh>
    <phoneticPr fontId="40"/>
  </si>
  <si>
    <t>[階]</t>
    <rPh sb="1" eb="2">
      <t>カイ</t>
    </rPh>
    <phoneticPr fontId="40"/>
  </si>
  <si>
    <t>[㎡]</t>
    <phoneticPr fontId="40"/>
  </si>
  <si>
    <t>[W/㎡・K]</t>
    <phoneticPr fontId="40"/>
  </si>
  <si>
    <t>[－]</t>
    <phoneticPr fontId="40"/>
  </si>
  <si>
    <r>
      <t>基準U</t>
    </r>
    <r>
      <rPr>
        <vertAlign val="subscript"/>
        <sz val="10"/>
        <color theme="1"/>
        <rFont val="ＭＳ Ｐ明朝"/>
        <family val="1"/>
        <charset val="128"/>
      </rPr>
      <t>A</t>
    </r>
    <r>
      <rPr>
        <sz val="10"/>
        <color theme="1"/>
        <rFont val="ＭＳ Ｐ明朝"/>
        <family val="1"/>
        <charset val="128"/>
      </rPr>
      <t>値</t>
    </r>
    <rPh sb="0" eb="2">
      <t>キジュン</t>
    </rPh>
    <rPh sb="4" eb="5">
      <t>アタイ</t>
    </rPh>
    <phoneticPr fontId="40"/>
  </si>
  <si>
    <r>
      <t>基準η</t>
    </r>
    <r>
      <rPr>
        <vertAlign val="subscript"/>
        <sz val="10"/>
        <color theme="1"/>
        <rFont val="ＭＳ Ｐ明朝"/>
        <family val="1"/>
        <charset val="128"/>
      </rPr>
      <t>AC</t>
    </r>
    <r>
      <rPr>
        <sz val="10"/>
        <color theme="1"/>
        <rFont val="ＭＳ Ｐ明朝"/>
        <family val="1"/>
        <charset val="128"/>
      </rPr>
      <t>値</t>
    </r>
    <rPh sb="0" eb="2">
      <t>キジュン</t>
    </rPh>
    <rPh sb="5" eb="6">
      <t>アタイ</t>
    </rPh>
    <phoneticPr fontId="40"/>
  </si>
  <si>
    <r>
      <t>設計U</t>
    </r>
    <r>
      <rPr>
        <vertAlign val="subscript"/>
        <sz val="10"/>
        <color theme="1"/>
        <rFont val="ＭＳ Ｐ明朝"/>
        <family val="1"/>
        <charset val="128"/>
      </rPr>
      <t>A</t>
    </r>
    <r>
      <rPr>
        <sz val="10"/>
        <color theme="1"/>
        <rFont val="ＭＳ Ｐ明朝"/>
        <family val="1"/>
        <charset val="128"/>
      </rPr>
      <t>値</t>
    </r>
    <rPh sb="0" eb="2">
      <t>セッケイ</t>
    </rPh>
    <rPh sb="4" eb="5">
      <t>アタイ</t>
    </rPh>
    <phoneticPr fontId="40"/>
  </si>
  <si>
    <t>（住宅・標準計算）</t>
    <rPh sb="1" eb="3">
      <t>ジュウタク</t>
    </rPh>
    <rPh sb="4" eb="6">
      <t>ヒョウジュン</t>
    </rPh>
    <rPh sb="6" eb="8">
      <t>ケイサン</t>
    </rPh>
    <phoneticPr fontId="5"/>
  </si>
  <si>
    <t>　申請に係る建築物の建築物エネルギー消費性能確保計画について、建築物のエネルギー消費性能に関する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6">
      <t>カン</t>
    </rPh>
    <phoneticPr fontId="5"/>
  </si>
  <si>
    <t>法律施行規則第5条に該当する軽微な変更がありましたので、変更の内容を報告します。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5"/>
  </si>
  <si>
    <t>省エネ性能等を向上させるまたは当該性能に影響を及ぼさない変更</t>
    <rPh sb="0" eb="1">
      <t>ショウ</t>
    </rPh>
    <rPh sb="3" eb="6">
      <t>セイノウトウ</t>
    </rPh>
    <rPh sb="7" eb="9">
      <t>コウジョウ</t>
    </rPh>
    <rPh sb="15" eb="19">
      <t>トウガイセイノウ</t>
    </rPh>
    <rPh sb="20" eb="22">
      <t>エイキョウ</t>
    </rPh>
    <rPh sb="23" eb="24">
      <t>オヨ</t>
    </rPh>
    <rPh sb="28" eb="30">
      <t>ヘンコウ</t>
    </rPh>
    <phoneticPr fontId="5"/>
  </si>
  <si>
    <t>一定範囲内でエネルギー消費性能を低下させる変更</t>
    <rPh sb="0" eb="5">
      <t>イッテイハンイナイ</t>
    </rPh>
    <rPh sb="11" eb="13">
      <t>ショウヒ</t>
    </rPh>
    <rPh sb="13" eb="15">
      <t>セイノウ</t>
    </rPh>
    <rPh sb="16" eb="18">
      <t>テイカ</t>
    </rPh>
    <rPh sb="21" eb="23">
      <t>ヘンコウ</t>
    </rPh>
    <phoneticPr fontId="5"/>
  </si>
  <si>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5"/>
  </si>
  <si>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5"/>
  </si>
  <si>
    <t>次の①から④に該当する変更</t>
    <rPh sb="0" eb="1">
      <t>ツギ</t>
    </rPh>
    <rPh sb="7" eb="9">
      <t>ガイトウ</t>
    </rPh>
    <rPh sb="11" eb="13">
      <t>ヘンコウ</t>
    </rPh>
    <phoneticPr fontId="5"/>
  </si>
  <si>
    <t>外皮の各部位の熱貫流率もしくは線熱貫流率又は日射熱取得率が増加しない変更（外皮面積が</t>
    <rPh sb="0" eb="2">
      <t>ガイヒ</t>
    </rPh>
    <rPh sb="3" eb="6">
      <t>カクブイ</t>
    </rPh>
    <rPh sb="7" eb="11">
      <t>ネツカンリュウリツ</t>
    </rPh>
    <rPh sb="15" eb="16">
      <t>セン</t>
    </rPh>
    <rPh sb="16" eb="20">
      <t>ネツカンリュウリツ</t>
    </rPh>
    <rPh sb="20" eb="21">
      <t>マタ</t>
    </rPh>
    <rPh sb="22" eb="28">
      <t>ニッシャネツシュトクリツ</t>
    </rPh>
    <rPh sb="29" eb="31">
      <t>ゾウカ</t>
    </rPh>
    <rPh sb="34" eb="36">
      <t>ヘンコウ</t>
    </rPh>
    <rPh sb="37" eb="41">
      <t>ガイヒメンセキ</t>
    </rPh>
    <phoneticPr fontId="5"/>
  </si>
  <si>
    <t>変わらない場合に限る。）、または開口部面積が増加しない変更</t>
    <rPh sb="0" eb="1">
      <t>カ</t>
    </rPh>
    <rPh sb="5" eb="7">
      <t>バアイ</t>
    </rPh>
    <rPh sb="8" eb="9">
      <t>カギ</t>
    </rPh>
    <rPh sb="16" eb="19">
      <t>カイコウブ</t>
    </rPh>
    <rPh sb="19" eb="21">
      <t>メンセキ</t>
    </rPh>
    <rPh sb="22" eb="24">
      <t>ゾウカ</t>
    </rPh>
    <rPh sb="27" eb="29">
      <t>ヘンコウ</t>
    </rPh>
    <phoneticPr fontId="5"/>
  </si>
  <si>
    <t>通気等の利用によりエネルギー消費性能が低下しない変更</t>
    <rPh sb="0" eb="3">
      <t>ツウキトウ</t>
    </rPh>
    <rPh sb="4" eb="6">
      <t>リヨウ</t>
    </rPh>
    <rPh sb="14" eb="18">
      <t>ショウヒセイノウ</t>
    </rPh>
    <rPh sb="19" eb="21">
      <t>テイカ</t>
    </rPh>
    <rPh sb="24" eb="26">
      <t>ヘンコウ</t>
    </rPh>
    <phoneticPr fontId="5"/>
  </si>
  <si>
    <t>空気調和設備等の効率が低下しない又は損失が増加しない変更（制御方法等の変更を含む。）</t>
    <rPh sb="0" eb="4">
      <t>クウキチョウワ</t>
    </rPh>
    <rPh sb="4" eb="7">
      <t>セツビトウ</t>
    </rPh>
    <rPh sb="8" eb="10">
      <t>コウリツ</t>
    </rPh>
    <rPh sb="11" eb="13">
      <t>テイカ</t>
    </rPh>
    <rPh sb="16" eb="17">
      <t>マタ</t>
    </rPh>
    <rPh sb="18" eb="20">
      <t>ソンシツ</t>
    </rPh>
    <rPh sb="21" eb="23">
      <t>ゾウカ</t>
    </rPh>
    <rPh sb="26" eb="28">
      <t>ヘンコウ</t>
    </rPh>
    <rPh sb="29" eb="33">
      <t>セイギョホウホウ</t>
    </rPh>
    <rPh sb="33" eb="34">
      <t>トウ</t>
    </rPh>
    <rPh sb="35" eb="37">
      <t>ヘンコウ</t>
    </rPh>
    <rPh sb="38" eb="39">
      <t>フク</t>
    </rPh>
    <phoneticPr fontId="5"/>
  </si>
  <si>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5"/>
  </si>
  <si>
    <t>[Ｂ　一定範囲内でエネルギー消費性能を低下させる変更]</t>
    <rPh sb="3" eb="5">
      <t>イッテイ</t>
    </rPh>
    <rPh sb="5" eb="7">
      <t>ハンイ</t>
    </rPh>
    <rPh sb="7" eb="8">
      <t>ナイ</t>
    </rPh>
    <rPh sb="14" eb="18">
      <t>ショウヒセイノウ</t>
    </rPh>
    <rPh sb="19" eb="21">
      <t>テイカ</t>
    </rPh>
    <rPh sb="24" eb="26">
      <t>ヘンコウ</t>
    </rPh>
    <phoneticPr fontId="5"/>
  </si>
  <si>
    <t xml:space="preserve"> ・変更内容は、①または②に該当する変更となる</t>
    <rPh sb="2" eb="4">
      <t>ヘンコウ</t>
    </rPh>
    <rPh sb="4" eb="6">
      <t>ナイヨウ</t>
    </rPh>
    <rPh sb="14" eb="16">
      <t>ガイトウ</t>
    </rPh>
    <rPh sb="18" eb="20">
      <t>ヘンコウ</t>
    </rPh>
    <phoneticPr fontId="5"/>
  </si>
  <si>
    <t>①　床面積</t>
    <rPh sb="2" eb="5">
      <t>ユカメンセキ</t>
    </rPh>
    <phoneticPr fontId="5"/>
  </si>
  <si>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5"/>
  </si>
  <si>
    <t>・変更前のUA値＝</t>
    <rPh sb="1" eb="3">
      <t>ヘンコウ</t>
    </rPh>
    <rPh sb="3" eb="4">
      <t>マエ</t>
    </rPh>
    <rPh sb="7" eb="8">
      <t>チ</t>
    </rPh>
    <phoneticPr fontId="5"/>
  </si>
  <si>
    <t>×0.9</t>
    <phoneticPr fontId="5"/>
  </si>
  <si>
    <t>・変更前のηAC値＝</t>
    <rPh sb="1" eb="3">
      <t>ヘンコウ</t>
    </rPh>
    <rPh sb="3" eb="4">
      <t>マエ</t>
    </rPh>
    <rPh sb="8" eb="9">
      <t>チ</t>
    </rPh>
    <phoneticPr fontId="5"/>
  </si>
  <si>
    <t>②　外皮に係る変更で以下のいずれか</t>
    <rPh sb="2" eb="4">
      <t>ガイヒ</t>
    </rPh>
    <rPh sb="5" eb="6">
      <t>カカワ</t>
    </rPh>
    <rPh sb="7" eb="9">
      <t>ヘンコウ</t>
    </rPh>
    <rPh sb="10" eb="12">
      <t>イカ</t>
    </rPh>
    <phoneticPr fontId="5"/>
  </si>
  <si>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5"/>
  </si>
  <si>
    <t>変更する開口部面積が外皮面積の合計の1/200を超えない場合の断熱性能、日射遮蔽性能</t>
    <rPh sb="0" eb="2">
      <t>ヘンコウ</t>
    </rPh>
    <rPh sb="4" eb="7">
      <t>カイコウブ</t>
    </rPh>
    <rPh sb="7" eb="9">
      <t>メンセキ</t>
    </rPh>
    <rPh sb="10" eb="14">
      <t>ガイヒメンセキ</t>
    </rPh>
    <rPh sb="15" eb="17">
      <t>ゴウケイ</t>
    </rPh>
    <rPh sb="24" eb="25">
      <t>コ</t>
    </rPh>
    <rPh sb="28" eb="30">
      <t>バアイ</t>
    </rPh>
    <rPh sb="31" eb="33">
      <t>ダンネツ</t>
    </rPh>
    <rPh sb="33" eb="35">
      <t>セイノウ</t>
    </rPh>
    <rPh sb="36" eb="38">
      <t>ニッシャ</t>
    </rPh>
    <rPh sb="38" eb="40">
      <t>シャヘイ</t>
    </rPh>
    <rPh sb="40" eb="42">
      <t>セイノウ</t>
    </rPh>
    <phoneticPr fontId="5"/>
  </si>
  <si>
    <t>もしくはその両方が低下する変更または日射遮蔽部材をなくす変更</t>
    <rPh sb="6" eb="8">
      <t>リョウホウ</t>
    </rPh>
    <rPh sb="9" eb="11">
      <t>テイカ</t>
    </rPh>
    <rPh sb="13" eb="15">
      <t>ヘンコウ</t>
    </rPh>
    <rPh sb="18" eb="22">
      <t>ニッシャシャヘイ</t>
    </rPh>
    <rPh sb="22" eb="24">
      <t>ブザイ</t>
    </rPh>
    <rPh sb="28" eb="30">
      <t>ヘンコウ</t>
    </rPh>
    <phoneticPr fontId="5"/>
  </si>
  <si>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5"/>
  </si>
  <si>
    <t>の断熱性能が低下する変更</t>
    <rPh sb="1" eb="5">
      <t>ダンネツセイノウ</t>
    </rPh>
    <rPh sb="6" eb="8">
      <t>テイカ</t>
    </rPh>
    <rPh sb="10" eb="12">
      <t>ヘンコウ</t>
    </rPh>
    <phoneticPr fontId="5"/>
  </si>
  <si>
    <t>基礎断熱の基礎形状等の変更</t>
    <rPh sb="0" eb="4">
      <t>キソダンネツ</t>
    </rPh>
    <rPh sb="5" eb="10">
      <t>キソケイジョウトウ</t>
    </rPh>
    <rPh sb="11" eb="13">
      <t>ヘンコウ</t>
    </rPh>
    <phoneticPr fontId="5"/>
  </si>
  <si>
    <t xml:space="preserve"> ・上記□チェックについて具体的な変更の記載欄</t>
    <rPh sb="2" eb="4">
      <t>ジョウキ</t>
    </rPh>
    <rPh sb="13" eb="16">
      <t>グタイテキ</t>
    </rPh>
    <rPh sb="17" eb="19">
      <t>ヘンコウ</t>
    </rPh>
    <rPh sb="20" eb="23">
      <t>キサイラン</t>
    </rPh>
    <phoneticPr fontId="5"/>
  </si>
  <si>
    <t>　以下の変更を実施</t>
    <rPh sb="1" eb="3">
      <t>イカ</t>
    </rPh>
    <rPh sb="4" eb="6">
      <t>ヘンコウ</t>
    </rPh>
    <rPh sb="7" eb="9">
      <t>ジッシ</t>
    </rPh>
    <phoneticPr fontId="5"/>
  </si>
  <si>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5"/>
  </si>
  <si>
    <t>　　　体的な変更内容を記載した上で、変更内容を示す図書を添付してください。</t>
    <rPh sb="3" eb="4">
      <t>カラダ</t>
    </rPh>
    <rPh sb="4" eb="5">
      <t>テキ</t>
    </rPh>
    <rPh sb="6" eb="8">
      <t>ヘンコウ</t>
    </rPh>
    <rPh sb="8" eb="10">
      <t>ナイヨウ</t>
    </rPh>
    <rPh sb="11" eb="13">
      <t>キサイ</t>
    </rPh>
    <rPh sb="15" eb="16">
      <t>ウエ</t>
    </rPh>
    <rPh sb="18" eb="20">
      <t>ヘンコウ</t>
    </rPh>
    <rPh sb="20" eb="22">
      <t>ナイヨウ</t>
    </rPh>
    <rPh sb="23" eb="24">
      <t>シメ</t>
    </rPh>
    <rPh sb="25" eb="27">
      <t>トショ</t>
    </rPh>
    <rPh sb="28" eb="30">
      <t>テンプ</t>
    </rPh>
    <phoneticPr fontId="5"/>
  </si>
  <si>
    <t>非住宅用途の面積</t>
    <rPh sb="0" eb="1">
      <t>ヒ</t>
    </rPh>
    <rPh sb="1" eb="3">
      <t>ジュウタク</t>
    </rPh>
    <rPh sb="3" eb="5">
      <t>ヨウト</t>
    </rPh>
    <rPh sb="6" eb="8">
      <t>メンセキ</t>
    </rPh>
    <phoneticPr fontId="40"/>
  </si>
  <si>
    <t>評価対象外となる室及び設備のみで構成されている</t>
    <rPh sb="0" eb="2">
      <t>ヒョウカ</t>
    </rPh>
    <rPh sb="2" eb="4">
      <t>タイショウ</t>
    </rPh>
    <rPh sb="4" eb="5">
      <t>ガイ</t>
    </rPh>
    <rPh sb="8" eb="9">
      <t>シツ</t>
    </rPh>
    <rPh sb="9" eb="10">
      <t>オヨ</t>
    </rPh>
    <rPh sb="11" eb="13">
      <t>セツビ</t>
    </rPh>
    <rPh sb="16" eb="18">
      <t>コウセイ</t>
    </rPh>
    <phoneticPr fontId="5"/>
  </si>
  <si>
    <t>店舗等のテナントが未定</t>
    <rPh sb="0" eb="2">
      <t>テンポ</t>
    </rPh>
    <rPh sb="2" eb="3">
      <t>トウ</t>
    </rPh>
    <rPh sb="9" eb="11">
      <t>ミテイ</t>
    </rPh>
    <phoneticPr fontId="5"/>
  </si>
  <si>
    <t>他</t>
    <rPh sb="0" eb="1">
      <t>ホカ</t>
    </rPh>
    <phoneticPr fontId="5"/>
  </si>
  <si>
    <t>計算対象の有無</t>
    <rPh sb="0" eb="4">
      <t>ケイサンタイショウ</t>
    </rPh>
    <rPh sb="5" eb="7">
      <t>ウム</t>
    </rPh>
    <phoneticPr fontId="5"/>
  </si>
  <si>
    <t>理由</t>
    <rPh sb="0" eb="2">
      <t>リユウ</t>
    </rPh>
    <phoneticPr fontId="5"/>
  </si>
  <si>
    <t>モデル建物法（小規模版）</t>
    <rPh sb="3" eb="5">
      <t>タテモノ</t>
    </rPh>
    <rPh sb="5" eb="6">
      <t>ホウ</t>
    </rPh>
    <rPh sb="7" eb="10">
      <t>ショウキボ</t>
    </rPh>
    <rPh sb="10" eb="11">
      <t>バン</t>
    </rPh>
    <phoneticPr fontId="40"/>
  </si>
  <si>
    <t>エネルギー消費量計算プログラムの出力票による</t>
    <rPh sb="5" eb="8">
      <t>ショウヒリョウ</t>
    </rPh>
    <rPh sb="8" eb="10">
      <t>ケイサン</t>
    </rPh>
    <rPh sb="18" eb="19">
      <t>ヒョウ</t>
    </rPh>
    <phoneticPr fontId="40"/>
  </si>
  <si>
    <t>出力票</t>
    <rPh sb="0" eb="3">
      <t>シュツリョクヒョウ</t>
    </rPh>
    <phoneticPr fontId="40"/>
  </si>
  <si>
    <t>面積表</t>
    <rPh sb="0" eb="3">
      <t>メンセキヒョウ</t>
    </rPh>
    <phoneticPr fontId="5"/>
  </si>
  <si>
    <t>仕様書</t>
    <rPh sb="0" eb="3">
      <t>シヨウショ</t>
    </rPh>
    <phoneticPr fontId="5"/>
  </si>
  <si>
    <t>建具表</t>
    <rPh sb="0" eb="2">
      <t>タテグ</t>
    </rPh>
    <rPh sb="2" eb="3">
      <t>ヒョウ</t>
    </rPh>
    <phoneticPr fontId="40"/>
  </si>
  <si>
    <t>対象設備</t>
    <rPh sb="0" eb="4">
      <t>タイショウセツビ</t>
    </rPh>
    <phoneticPr fontId="5"/>
  </si>
  <si>
    <t>設置の有無</t>
    <rPh sb="0" eb="2">
      <t>セッチ</t>
    </rPh>
    <rPh sb="3" eb="5">
      <t>ウム</t>
    </rPh>
    <phoneticPr fontId="5"/>
  </si>
  <si>
    <t>空調設備</t>
    <rPh sb="0" eb="2">
      <t>クウチョウ</t>
    </rPh>
    <rPh sb="2" eb="4">
      <t>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</si>
  <si>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</si>
  <si>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</si>
  <si>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</si>
  <si>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</si>
  <si>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</si>
  <si>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太陽光発電設備</t>
    <rPh sb="0" eb="5">
      <t>タイヨウコウハツデン</t>
    </rPh>
    <rPh sb="5" eb="7">
      <t>セツビ</t>
    </rPh>
    <phoneticPr fontId="5"/>
  </si>
  <si>
    <t>評価しない</t>
    <rPh sb="0" eb="2">
      <t>ヒョウカ</t>
    </rPh>
    <phoneticPr fontId="5"/>
  </si>
  <si>
    <t>売電の有無</t>
    <rPh sb="0" eb="2">
      <t>バイデン</t>
    </rPh>
    <rPh sb="3" eb="5">
      <t>ウム</t>
    </rPh>
    <phoneticPr fontId="5"/>
  </si>
  <si>
    <t>全量自家消費</t>
    <rPh sb="0" eb="2">
      <t>ゼンリョウ</t>
    </rPh>
    <rPh sb="2" eb="6">
      <t>ジカショウヒ</t>
    </rPh>
    <phoneticPr fontId="5"/>
  </si>
  <si>
    <t>売電有</t>
    <rPh sb="0" eb="2">
      <t>バイデン</t>
    </rPh>
    <rPh sb="2" eb="3">
      <t>アリ</t>
    </rPh>
    <phoneticPr fontId="5"/>
  </si>
  <si>
    <t>※複合建築物は</t>
    <rPh sb="1" eb="6">
      <t>フクゴウケンチクブツ</t>
    </rPh>
    <phoneticPr fontId="5"/>
  </si>
  <si>
    <t>住宅との共用の</t>
    <rPh sb="0" eb="2">
      <t>ジュウタク</t>
    </rPh>
    <rPh sb="4" eb="6">
      <t>キョウヨウ</t>
    </rPh>
    <phoneticPr fontId="5"/>
  </si>
  <si>
    <t>有無も選択</t>
    <rPh sb="0" eb="2">
      <t>ウム</t>
    </rPh>
    <rPh sb="3" eb="5">
      <t>センタク</t>
    </rPh>
    <phoneticPr fontId="5"/>
  </si>
  <si>
    <t>仕様書</t>
    <rPh sb="0" eb="3">
      <t>シヨウショ</t>
    </rPh>
    <phoneticPr fontId="40"/>
  </si>
  <si>
    <t>設備図</t>
    <rPh sb="0" eb="2">
      <t>セツビ</t>
    </rPh>
    <rPh sb="2" eb="3">
      <t>ズ</t>
    </rPh>
    <phoneticPr fontId="5"/>
  </si>
  <si>
    <t>※複数ある場合</t>
    <rPh sb="1" eb="3">
      <t>フクスウ</t>
    </rPh>
    <rPh sb="5" eb="7">
      <t>バアイ</t>
    </rPh>
    <phoneticPr fontId="5"/>
  </si>
  <si>
    <t>該当するすべて</t>
    <rPh sb="0" eb="2">
      <t>ガイトウ</t>
    </rPh>
    <phoneticPr fontId="5"/>
  </si>
  <si>
    <t>を選択</t>
    <rPh sb="1" eb="3">
      <t>センタク</t>
    </rPh>
    <phoneticPr fontId="5"/>
  </si>
  <si>
    <t>一戸建ての住宅</t>
    <rPh sb="0" eb="3">
      <t>イッコダ</t>
    </rPh>
    <rPh sb="5" eb="7">
      <t>ジュウタク</t>
    </rPh>
    <phoneticPr fontId="40"/>
  </si>
  <si>
    <t>共同住宅</t>
    <rPh sb="0" eb="4">
      <t>キョウドウジュウタク</t>
    </rPh>
    <phoneticPr fontId="40"/>
  </si>
  <si>
    <t>長屋</t>
    <rPh sb="0" eb="2">
      <t>ナガヤ</t>
    </rPh>
    <phoneticPr fontId="40"/>
  </si>
  <si>
    <t>複合建築物</t>
    <rPh sb="0" eb="5">
      <t>フクゴウケンチクブツ</t>
    </rPh>
    <phoneticPr fontId="40"/>
  </si>
  <si>
    <t>下宿</t>
    <rPh sb="0" eb="2">
      <t>ゲシュク</t>
    </rPh>
    <phoneticPr fontId="5"/>
  </si>
  <si>
    <t>寄宿舎</t>
    <rPh sb="0" eb="3">
      <t>キシュクシャ</t>
    </rPh>
    <phoneticPr fontId="5"/>
  </si>
  <si>
    <t>複合建築物の住宅用途の面積</t>
    <rPh sb="0" eb="2">
      <t>フクゴウ</t>
    </rPh>
    <rPh sb="2" eb="5">
      <t>ケンチクブツ</t>
    </rPh>
    <rPh sb="6" eb="8">
      <t>ジュウタク</t>
    </rPh>
    <rPh sb="8" eb="10">
      <t>ヨウト</t>
    </rPh>
    <rPh sb="11" eb="13">
      <t>メンセキ</t>
    </rPh>
    <phoneticPr fontId="40"/>
  </si>
  <si>
    <t>標準計算法</t>
    <rPh sb="0" eb="2">
      <t>ヒョウジュン</t>
    </rPh>
    <rPh sb="2" eb="5">
      <t>ケイサンホウ</t>
    </rPh>
    <phoneticPr fontId="40"/>
  </si>
  <si>
    <t>仕様計算併用法</t>
    <rPh sb="0" eb="2">
      <t>シヨウ</t>
    </rPh>
    <rPh sb="2" eb="4">
      <t>ケイサン</t>
    </rPh>
    <rPh sb="4" eb="7">
      <t>ヘイヨウホウ</t>
    </rPh>
    <phoneticPr fontId="40"/>
  </si>
  <si>
    <t>（</t>
    <phoneticPr fontId="5"/>
  </si>
  <si>
    <t>出力票</t>
    <phoneticPr fontId="40"/>
  </si>
  <si>
    <t>仕様基準</t>
    <rPh sb="0" eb="4">
      <t>シヨウキジュン</t>
    </rPh>
    <phoneticPr fontId="5"/>
  </si>
  <si>
    <t>住宅の外皮平均熱貫流率及び日射熱取得率計算書による</t>
    <rPh sb="0" eb="2">
      <t>ジュウタク</t>
    </rPh>
    <rPh sb="3" eb="7">
      <t>ガイヒヘイキン</t>
    </rPh>
    <rPh sb="7" eb="11">
      <t>ネツカンリュウリツ</t>
    </rPh>
    <rPh sb="11" eb="12">
      <t>オヨ</t>
    </rPh>
    <rPh sb="13" eb="19">
      <t>ニッシャネツシュトクリツ</t>
    </rPh>
    <rPh sb="19" eb="22">
      <t>ケイサンショ</t>
    </rPh>
    <phoneticPr fontId="40"/>
  </si>
  <si>
    <t>共同住宅等共用部</t>
    <rPh sb="0" eb="4">
      <t>キョウドウジュウタク</t>
    </rPh>
    <rPh sb="4" eb="5">
      <t>トウ</t>
    </rPh>
    <rPh sb="5" eb="8">
      <t>キョウヨウブ</t>
    </rPh>
    <phoneticPr fontId="5"/>
  </si>
  <si>
    <t>計算あり</t>
    <rPh sb="0" eb="2">
      <t>ケイサン</t>
    </rPh>
    <phoneticPr fontId="5"/>
  </si>
  <si>
    <t>計算なし</t>
    <rPh sb="0" eb="2">
      <t>ケイサン</t>
    </rPh>
    <phoneticPr fontId="5"/>
  </si>
  <si>
    <t>空調設備</t>
    <rPh sb="0" eb="4">
      <t>クウチョウセツビ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</si>
  <si>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</si>
  <si>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</si>
  <si>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</si>
  <si>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</si>
  <si>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</si>
  <si>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設備図</t>
    <rPh sb="0" eb="3">
      <t>セツビズ</t>
    </rPh>
    <phoneticPr fontId="5"/>
  </si>
  <si>
    <t>全量売電の有無</t>
    <rPh sb="0" eb="2">
      <t>ゼンリョウ</t>
    </rPh>
    <rPh sb="2" eb="4">
      <t>バイデン</t>
    </rPh>
    <rPh sb="5" eb="7">
      <t>ウム</t>
    </rPh>
    <phoneticPr fontId="5"/>
  </si>
  <si>
    <t>無</t>
    <rPh sb="0" eb="1">
      <t>ナシ</t>
    </rPh>
    <phoneticPr fontId="5"/>
  </si>
  <si>
    <t>―</t>
    <phoneticPr fontId="5"/>
  </si>
  <si>
    <t>概要</t>
    <rPh sb="0" eb="2">
      <t>ガイヨウ</t>
    </rPh>
    <phoneticPr fontId="5"/>
  </si>
  <si>
    <t>省エネ計算の対象となる設備や室がないため省エネ計算を省略</t>
    <rPh sb="0" eb="1">
      <t>ショウ</t>
    </rPh>
    <rPh sb="3" eb="5">
      <t>ケイサン</t>
    </rPh>
    <rPh sb="6" eb="8">
      <t>タイショウ</t>
    </rPh>
    <rPh sb="11" eb="13">
      <t>セツビ</t>
    </rPh>
    <rPh sb="14" eb="15">
      <t>シツ</t>
    </rPh>
    <rPh sb="20" eb="21">
      <t>ショウ</t>
    </rPh>
    <rPh sb="23" eb="25">
      <t>ケイサン</t>
    </rPh>
    <rPh sb="26" eb="28">
      <t>ショウリャク</t>
    </rPh>
    <phoneticPr fontId="5"/>
  </si>
  <si>
    <r>
      <t xml:space="preserve">住宅部分との共用
</t>
    </r>
    <r>
      <rPr>
        <sz val="8"/>
        <color theme="1"/>
        <rFont val="ＭＳ 明朝"/>
        <family val="1"/>
        <charset val="128"/>
      </rPr>
      <t>※複合建築物のみ選択</t>
    </r>
    <rPh sb="0" eb="2">
      <t>ジュウタク</t>
    </rPh>
    <rPh sb="2" eb="4">
      <t>ブブン</t>
    </rPh>
    <rPh sb="6" eb="8">
      <t>キョウヨウ</t>
    </rPh>
    <rPh sb="10" eb="12">
      <t>フクゴウ</t>
    </rPh>
    <rPh sb="12" eb="15">
      <t>ケンチクブツ</t>
    </rPh>
    <rPh sb="17" eb="19">
      <t>センタク</t>
    </rPh>
    <phoneticPr fontId="5"/>
  </si>
  <si>
    <t>※住宅部分と共用する</t>
    <rPh sb="1" eb="3">
      <t>ジュウタク</t>
    </rPh>
    <rPh sb="3" eb="5">
      <t>ブブン</t>
    </rPh>
    <rPh sb="6" eb="8">
      <t>キョウヨウ</t>
    </rPh>
    <phoneticPr fontId="5"/>
  </si>
  <si>
    <t>場合は評価対象外</t>
    <rPh sb="3" eb="8">
      <t>ヒョウカタイショウガイ</t>
    </rPh>
    <phoneticPr fontId="5"/>
  </si>
  <si>
    <t>計画申請</t>
  </si>
  <si>
    <t>■</t>
    <phoneticPr fontId="5"/>
  </si>
  <si>
    <t>□</t>
    <phoneticPr fontId="5"/>
  </si>
  <si>
    <t>＜</t>
    <phoneticPr fontId="5"/>
  </si>
  <si>
    <t>×0.9</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</si>
</sst>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Red]\(0\)"/>
    <numFmt numFmtId="178"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1"/>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sz val="11"/>
      <name val="ＭＳ 明朝"/>
      <family val="1"/>
      <charset val="128"/>
    </font>
    <font>
      <sz val="10"/>
      <name val="ＭＳ Ｐ明朝"/>
      <family val="1"/>
      <charset val="128"/>
    </font>
    <font>
      <sz val="10"/>
      <color indexed="8"/>
      <name val="ＭＳ 明朝"/>
      <family val="1"/>
      <charset val="128"/>
    </font>
    <font>
      <sz val="9"/>
      <name val="ＭＳ 明朝"/>
      <family val="1"/>
      <charset val="128"/>
    </font>
    <font>
      <sz val="10"/>
      <color rgb="FFFF0000"/>
      <name val="ＭＳ Ｐゴシック"/>
      <family val="3"/>
      <charset val="128"/>
    </font>
    <font>
      <sz val="10"/>
      <color rgb="FFFF0000"/>
      <name val="ＭＳ 明朝"/>
      <family val="1"/>
      <charset val="128"/>
    </font>
    <font>
      <sz val="10.5"/>
      <name val="ＭＳ 明朝"/>
      <family val="1"/>
      <charset val="128"/>
    </font>
    <font>
      <sz val="14"/>
      <color theme="1"/>
      <name val="ＭＳ 明朝"/>
      <family val="1"/>
      <charset val="128"/>
    </font>
    <font>
      <sz val="6"/>
      <name val="ＭＳ Ｐゴシック"/>
      <family val="2"/>
      <charset val="128"/>
      <scheme val="minor"/>
    </font>
    <font>
      <sz val="16"/>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name val="ＭＳ 明朝"/>
      <family val="1"/>
      <charset val="128"/>
    </font>
    <font>
      <b/>
      <sz val="10"/>
      <name val="ＭＳ 明朝"/>
      <family val="1"/>
      <charset val="128"/>
    </font>
    <font>
      <sz val="8"/>
      <name val="ＭＳ 明朝"/>
      <family val="1"/>
      <charset val="128"/>
    </font>
    <font>
      <b/>
      <sz val="18"/>
      <color rgb="FFFFFF00"/>
      <name val="ＭＳ 明朝"/>
      <family val="1"/>
      <charset val="128"/>
    </font>
    <font>
      <b/>
      <sz val="10"/>
      <color rgb="FFFFFF00"/>
      <name val="ＭＳ 明朝"/>
      <family val="1"/>
      <charset val="128"/>
    </font>
    <font>
      <b/>
      <sz val="16"/>
      <color theme="1"/>
      <name val="ＭＳ Ｐゴシック"/>
      <family val="3"/>
      <charset val="128"/>
      <scheme val="minor"/>
    </font>
    <font>
      <sz val="16"/>
      <color theme="1"/>
      <name val="ＭＳ Ｐゴシック"/>
      <family val="3"/>
      <charset val="128"/>
      <scheme val="minor"/>
    </font>
    <font>
      <sz val="10.5"/>
      <color rgb="FF000000"/>
      <name val="ＭＳ 明朝"/>
      <family val="1"/>
      <charset val="128"/>
    </font>
    <font>
      <vertAlign val="subscript"/>
      <sz val="10.5"/>
      <color rgb="FF000000"/>
      <name val="ＭＳ 明朝"/>
      <family val="1"/>
      <charset val="128"/>
    </font>
    <font>
      <vertAlign val="superscript"/>
      <sz val="10.5"/>
      <color rgb="FF000000"/>
      <name val="ＭＳ 明朝"/>
      <family val="1"/>
      <charset val="128"/>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indexed="81"/>
      <name val="MS P ゴシック"/>
      <family val="3"/>
      <charset val="128"/>
    </font>
    <font>
      <sz val="8"/>
      <color theme="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theme="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otted">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8" fillId="0" borderId="0"/>
    <xf numFmtId="0" fontId="28" fillId="0" borderId="0"/>
    <xf numFmtId="0" fontId="28" fillId="0" borderId="0"/>
    <xf numFmtId="0" fontId="4" fillId="0" borderId="0">
      <alignment vertical="center"/>
    </xf>
    <xf numFmtId="0" fontId="29"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6">
    <xf numFmtId="0" fontId="0" fillId="0" borderId="0" xfId="0">
      <alignment vertical="center"/>
    </xf>
    <xf numFmtId="0" fontId="27" fillId="24" borderId="0" xfId="0" applyFont="1" applyFill="1">
      <alignment vertical="center"/>
    </xf>
    <xf numFmtId="0" fontId="27" fillId="0" borderId="0" xfId="0" applyFont="1">
      <alignment vertical="center"/>
    </xf>
    <xf numFmtId="0" fontId="27" fillId="24" borderId="22" xfId="0" applyFont="1" applyFill="1" applyBorder="1">
      <alignment vertical="center"/>
    </xf>
    <xf numFmtId="0" fontId="26" fillId="0" borderId="0" xfId="0" applyFont="1">
      <alignment vertical="center"/>
    </xf>
    <xf numFmtId="0" fontId="30" fillId="0" borderId="0" xfId="0" applyFont="1">
      <alignment vertical="center"/>
    </xf>
    <xf numFmtId="0" fontId="30" fillId="25" borderId="0" xfId="0" applyFont="1" applyFill="1">
      <alignment vertical="center"/>
    </xf>
    <xf numFmtId="0" fontId="30" fillId="25" borderId="0" xfId="0" applyFont="1" applyFill="1" applyAlignment="1">
      <alignment horizontal="center" vertical="center"/>
    </xf>
    <xf numFmtId="0" fontId="30" fillId="0" borderId="0" xfId="0" applyFont="1" applyAlignment="1" applyProtection="1">
      <alignment horizontal="right" vertical="center" shrinkToFit="1"/>
      <protection locked="0"/>
    </xf>
    <xf numFmtId="0" fontId="32" fillId="0" borderId="0" xfId="0" applyFont="1">
      <alignment vertical="center"/>
    </xf>
    <xf numFmtId="49" fontId="34" fillId="0" borderId="0" xfId="42" applyNumberFormat="1" applyFont="1" applyAlignment="1" applyProtection="1">
      <alignment horizontal="center" vertical="center"/>
      <protection locked="0"/>
    </xf>
    <xf numFmtId="0" fontId="30" fillId="25" borderId="18" xfId="0" applyFont="1" applyFill="1" applyBorder="1">
      <alignment vertical="center"/>
    </xf>
    <xf numFmtId="0" fontId="30" fillId="25" borderId="12" xfId="0" applyFont="1" applyFill="1" applyBorder="1">
      <alignment vertical="center"/>
    </xf>
    <xf numFmtId="0" fontId="30" fillId="25" borderId="14" xfId="0" applyFont="1" applyFill="1" applyBorder="1">
      <alignment vertical="center"/>
    </xf>
    <xf numFmtId="0" fontId="30" fillId="0" borderId="18"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25" borderId="0" xfId="0" applyFont="1" applyFill="1" applyProtection="1">
      <alignment vertical="center"/>
      <protection locked="0"/>
    </xf>
    <xf numFmtId="0" fontId="30" fillId="0" borderId="0" xfId="0" applyFont="1" applyAlignment="1" applyProtection="1">
      <alignment horizontal="center" vertical="center"/>
      <protection locked="0"/>
    </xf>
    <xf numFmtId="0" fontId="30" fillId="25" borderId="0" xfId="0" applyFont="1" applyFill="1" applyAlignment="1">
      <alignment horizontal="left" vertical="center"/>
    </xf>
    <xf numFmtId="0" fontId="46" fillId="25" borderId="18" xfId="0" applyFont="1" applyFill="1" applyBorder="1">
      <alignment vertical="center"/>
    </xf>
    <xf numFmtId="0" fontId="30" fillId="25" borderId="28" xfId="0" applyFont="1" applyFill="1" applyBorder="1">
      <alignment vertical="center"/>
    </xf>
    <xf numFmtId="0" fontId="30" fillId="25" borderId="24" xfId="0" applyFont="1" applyFill="1" applyBorder="1">
      <alignment vertical="center"/>
    </xf>
    <xf numFmtId="0" fontId="30" fillId="25" borderId="18" xfId="0" applyFont="1" applyFill="1" applyBorder="1" applyAlignment="1">
      <alignment horizontal="left" vertical="center"/>
    </xf>
    <xf numFmtId="0" fontId="3" fillId="0" borderId="0" xfId="47">
      <alignment vertical="center"/>
    </xf>
    <xf numFmtId="0" fontId="47" fillId="25" borderId="0" xfId="0" applyFont="1" applyFill="1">
      <alignment vertical="center"/>
    </xf>
    <xf numFmtId="0" fontId="30" fillId="25" borderId="0" xfId="0" applyFont="1" applyFill="1" applyAlignment="1">
      <alignment vertical="center" shrinkToFit="1"/>
    </xf>
    <xf numFmtId="0" fontId="48" fillId="0" borderId="37" xfId="0" applyFont="1" applyBorder="1" applyAlignment="1" applyProtection="1">
      <alignment horizontal="center" vertical="center"/>
      <protection locked="0"/>
    </xf>
    <xf numFmtId="0" fontId="30" fillId="25" borderId="0" xfId="0" applyFont="1" applyFill="1" applyAlignment="1">
      <alignment horizontal="center" vertical="center" shrinkToFit="1"/>
    </xf>
    <xf numFmtId="0" fontId="49" fillId="0" borderId="37" xfId="42" applyFont="1" applyBorder="1" applyAlignment="1" applyProtection="1">
      <alignment horizontal="center" vertical="center"/>
      <protection locked="0"/>
    </xf>
    <xf numFmtId="0" fontId="30" fillId="26" borderId="0" xfId="42" applyFont="1" applyFill="1" applyAlignment="1">
      <alignment vertical="center"/>
    </xf>
    <xf numFmtId="0" fontId="30" fillId="0" borderId="0" xfId="42" applyFont="1"/>
    <xf numFmtId="0" fontId="33" fillId="0" borderId="0" xfId="43" applyFont="1" applyAlignment="1">
      <alignment vertical="center"/>
    </xf>
    <xf numFmtId="0" fontId="30" fillId="26" borderId="14" xfId="42" applyFont="1" applyFill="1" applyBorder="1" applyAlignment="1">
      <alignment vertical="center"/>
    </xf>
    <xf numFmtId="0" fontId="30" fillId="0" borderId="0" xfId="42" applyFont="1" applyAlignment="1">
      <alignment vertical="center"/>
    </xf>
    <xf numFmtId="0" fontId="34" fillId="26" borderId="0" xfId="42" applyFont="1" applyFill="1" applyAlignment="1">
      <alignment vertical="center"/>
    </xf>
    <xf numFmtId="0" fontId="6" fillId="26" borderId="0" xfId="42" applyFont="1" applyFill="1" applyAlignment="1">
      <alignment horizontal="left" vertical="center" shrinkToFit="1"/>
    </xf>
    <xf numFmtId="0" fontId="34" fillId="26" borderId="0" xfId="42" applyFont="1" applyFill="1" applyAlignment="1">
      <alignment horizontal="left" vertical="center" shrinkToFit="1"/>
    </xf>
    <xf numFmtId="0" fontId="33" fillId="0" borderId="0" xfId="43" applyFont="1"/>
    <xf numFmtId="49" fontId="34" fillId="26" borderId="0" xfId="42" applyNumberFormat="1" applyFont="1" applyFill="1" applyAlignment="1">
      <alignment horizontal="left" vertical="center" shrinkToFit="1"/>
    </xf>
    <xf numFmtId="0" fontId="34" fillId="26" borderId="14" xfId="42" applyFont="1" applyFill="1" applyBorder="1" applyAlignment="1">
      <alignment vertical="center"/>
    </xf>
    <xf numFmtId="0" fontId="34" fillId="26" borderId="14" xfId="42" applyFont="1" applyFill="1" applyBorder="1" applyAlignment="1">
      <alignment vertical="center" shrinkToFit="1"/>
    </xf>
    <xf numFmtId="0" fontId="34" fillId="26" borderId="0" xfId="42" applyFont="1" applyFill="1" applyAlignment="1">
      <alignment vertical="center" shrinkToFit="1"/>
    </xf>
    <xf numFmtId="0" fontId="34" fillId="26" borderId="23" xfId="42" applyFont="1" applyFill="1" applyBorder="1" applyAlignment="1">
      <alignment vertical="center"/>
    </xf>
    <xf numFmtId="49" fontId="34" fillId="25" borderId="0" xfId="42" applyNumberFormat="1" applyFont="1" applyFill="1" applyAlignment="1">
      <alignment horizontal="left" vertical="center"/>
    </xf>
    <xf numFmtId="0" fontId="30" fillId="26" borderId="14" xfId="42" applyFont="1" applyFill="1" applyBorder="1" applyAlignment="1">
      <alignment horizontal="left" vertical="center"/>
    </xf>
    <xf numFmtId="0" fontId="30" fillId="25" borderId="0" xfId="42" applyFont="1" applyFill="1" applyAlignment="1">
      <alignment vertical="center" wrapText="1"/>
    </xf>
    <xf numFmtId="0" fontId="30" fillId="25" borderId="0" xfId="42" applyFont="1" applyFill="1" applyAlignment="1">
      <alignment horizontal="left" vertical="center"/>
    </xf>
    <xf numFmtId="0" fontId="30" fillId="25" borderId="0" xfId="42" applyFont="1" applyFill="1" applyAlignment="1">
      <alignment horizontal="center" vertical="center" wrapText="1"/>
    </xf>
    <xf numFmtId="0" fontId="30" fillId="25" borderId="0" xfId="42" applyFont="1" applyFill="1" applyAlignment="1">
      <alignment horizontal="right" vertical="center" wrapText="1"/>
    </xf>
    <xf numFmtId="0" fontId="30" fillId="25" borderId="14" xfId="42" applyFont="1" applyFill="1" applyBorder="1" applyAlignment="1">
      <alignment vertical="center"/>
    </xf>
    <xf numFmtId="0" fontId="30" fillId="25" borderId="18" xfId="42" applyFont="1" applyFill="1" applyBorder="1" applyAlignment="1">
      <alignment vertical="center"/>
    </xf>
    <xf numFmtId="0" fontId="30" fillId="0" borderId="0" xfId="44" applyFont="1" applyAlignment="1">
      <alignment vertical="center"/>
    </xf>
    <xf numFmtId="0" fontId="30" fillId="26" borderId="14" xfId="44" applyFont="1" applyFill="1" applyBorder="1" applyAlignment="1">
      <alignment vertical="center"/>
    </xf>
    <xf numFmtId="0" fontId="34" fillId="26" borderId="0" xfId="44" applyFont="1" applyFill="1" applyAlignment="1">
      <alignment vertical="center"/>
    </xf>
    <xf numFmtId="0" fontId="34" fillId="0" borderId="0" xfId="44" applyFont="1" applyAlignment="1">
      <alignment vertical="center"/>
    </xf>
    <xf numFmtId="0" fontId="23" fillId="0" borderId="0" xfId="44" applyFont="1" applyAlignment="1">
      <alignment vertical="center"/>
    </xf>
    <xf numFmtId="0" fontId="23" fillId="0" borderId="0" xfId="44" applyFont="1" applyAlignment="1">
      <alignment horizontal="right" vertical="center"/>
    </xf>
    <xf numFmtId="49" fontId="34" fillId="26" borderId="0" xfId="44" applyNumberFormat="1" applyFont="1" applyFill="1" applyAlignment="1">
      <alignment horizontal="left" vertical="center"/>
    </xf>
    <xf numFmtId="0" fontId="34" fillId="26" borderId="0" xfId="44" applyFont="1" applyFill="1" applyAlignment="1">
      <alignment horizontal="left" vertical="center"/>
    </xf>
    <xf numFmtId="0" fontId="30" fillId="26" borderId="24" xfId="44" applyFont="1" applyFill="1" applyBorder="1" applyAlignment="1">
      <alignment vertical="center"/>
    </xf>
    <xf numFmtId="0" fontId="34" fillId="26" borderId="23" xfId="44" applyFont="1" applyFill="1" applyBorder="1" applyAlignment="1">
      <alignment vertical="center"/>
    </xf>
    <xf numFmtId="49" fontId="34" fillId="26" borderId="23" xfId="44" applyNumberFormat="1" applyFont="1" applyFill="1" applyBorder="1" applyAlignment="1">
      <alignment horizontal="left" vertical="center"/>
    </xf>
    <xf numFmtId="0" fontId="34" fillId="26" borderId="23" xfId="44" applyFont="1" applyFill="1" applyBorder="1" applyAlignment="1">
      <alignment horizontal="left" vertical="center"/>
    </xf>
    <xf numFmtId="0" fontId="30" fillId="26" borderId="0" xfId="44" applyFont="1" applyFill="1" applyAlignment="1">
      <alignment vertical="center"/>
    </xf>
    <xf numFmtId="0" fontId="30" fillId="25" borderId="0" xfId="44" applyFont="1" applyFill="1" applyAlignment="1">
      <alignment horizontal="right" vertical="center"/>
    </xf>
    <xf numFmtId="0" fontId="30" fillId="25" borderId="14" xfId="44" applyFont="1" applyFill="1" applyBorder="1" applyAlignment="1">
      <alignment vertical="center"/>
    </xf>
    <xf numFmtId="0" fontId="30" fillId="25" borderId="0" xfId="44" applyFont="1" applyFill="1" applyAlignment="1">
      <alignment vertical="center"/>
    </xf>
    <xf numFmtId="0" fontId="37" fillId="25" borderId="0" xfId="44" applyFont="1" applyFill="1" applyAlignment="1">
      <alignment vertical="center"/>
    </xf>
    <xf numFmtId="49" fontId="34" fillId="25" borderId="23" xfId="42" applyNumberFormat="1" applyFont="1" applyFill="1" applyBorder="1" applyAlignment="1">
      <alignment vertical="center" shrinkToFit="1"/>
    </xf>
    <xf numFmtId="0" fontId="30" fillId="25" borderId="24" xfId="44" applyFont="1" applyFill="1" applyBorder="1" applyAlignment="1">
      <alignment vertical="center"/>
    </xf>
    <xf numFmtId="0" fontId="30" fillId="25" borderId="23" xfId="44" applyFont="1" applyFill="1" applyBorder="1" applyAlignment="1">
      <alignment vertical="center"/>
    </xf>
    <xf numFmtId="0" fontId="23" fillId="0" borderId="0" xfId="44" applyFont="1" applyAlignment="1">
      <alignment horizontal="left" vertical="center"/>
    </xf>
    <xf numFmtId="0" fontId="30" fillId="25" borderId="12" xfId="0" applyFont="1" applyFill="1" applyBorder="1" applyAlignment="1">
      <alignment vertical="center" wrapText="1" shrinkToFit="1"/>
    </xf>
    <xf numFmtId="0" fontId="30" fillId="25" borderId="12" xfId="0" applyFont="1" applyFill="1" applyBorder="1" applyAlignment="1">
      <alignment vertical="center" shrinkToFit="1"/>
    </xf>
    <xf numFmtId="0" fontId="35" fillId="25" borderId="12" xfId="0" applyFont="1" applyFill="1" applyBorder="1" applyAlignment="1">
      <alignment horizontal="center" vertical="center" shrinkToFit="1"/>
    </xf>
    <xf numFmtId="0" fontId="30" fillId="25" borderId="14" xfId="0" applyFont="1" applyFill="1" applyBorder="1" applyAlignment="1">
      <alignment vertical="center" shrinkToFit="1"/>
    </xf>
    <xf numFmtId="0" fontId="35" fillId="25" borderId="14" xfId="0" applyFont="1" applyFill="1" applyBorder="1" applyAlignment="1">
      <alignment horizontal="center" vertical="center" shrinkToFit="1"/>
    </xf>
    <xf numFmtId="0" fontId="30" fillId="25" borderId="12" xfId="0" applyFont="1" applyFill="1" applyBorder="1" applyAlignment="1">
      <alignment horizontal="center" vertical="center"/>
    </xf>
    <xf numFmtId="0" fontId="30" fillId="25" borderId="12" xfId="0" applyFont="1" applyFill="1" applyBorder="1" applyAlignment="1">
      <alignment horizontal="center" vertical="center" shrinkToFit="1"/>
    </xf>
    <xf numFmtId="0" fontId="30" fillId="25" borderId="18" xfId="0" applyFont="1" applyFill="1" applyBorder="1" applyAlignment="1">
      <alignment horizontal="center" vertical="center"/>
    </xf>
    <xf numFmtId="0" fontId="30" fillId="25" borderId="18" xfId="0" applyFont="1" applyFill="1" applyBorder="1" applyAlignment="1">
      <alignment horizontal="center" vertical="center" shrinkToFit="1"/>
    </xf>
    <xf numFmtId="0" fontId="35" fillId="25" borderId="18" xfId="0" applyFont="1" applyFill="1" applyBorder="1" applyAlignment="1">
      <alignment horizontal="center" vertical="center" shrinkToFit="1"/>
    </xf>
    <xf numFmtId="0" fontId="30" fillId="25" borderId="18" xfId="0" applyFont="1" applyFill="1" applyBorder="1" applyAlignment="1">
      <alignment vertical="center" shrinkToFit="1"/>
    </xf>
    <xf numFmtId="0" fontId="30" fillId="25" borderId="15" xfId="0" applyFont="1" applyFill="1" applyBorder="1">
      <alignment vertical="center"/>
    </xf>
    <xf numFmtId="0" fontId="30" fillId="25" borderId="16" xfId="0" applyFont="1" applyFill="1" applyBorder="1">
      <alignment vertical="center"/>
    </xf>
    <xf numFmtId="0" fontId="30" fillId="25" borderId="14" xfId="0" applyFont="1" applyFill="1" applyBorder="1" applyAlignment="1">
      <alignment horizontal="center" vertical="center" shrinkToFit="1"/>
    </xf>
    <xf numFmtId="1" fontId="30" fillId="25" borderId="0" xfId="0" applyNumberFormat="1" applyFont="1" applyFill="1">
      <alignment vertical="center"/>
    </xf>
    <xf numFmtId="0" fontId="35" fillId="25" borderId="0" xfId="0" applyFont="1" applyFill="1" applyAlignment="1">
      <alignment horizontal="center" vertical="center" shrinkToFit="1"/>
    </xf>
    <xf numFmtId="1" fontId="30" fillId="25" borderId="18" xfId="0" applyNumberFormat="1" applyFont="1" applyFill="1" applyBorder="1">
      <alignment vertical="center"/>
    </xf>
    <xf numFmtId="0" fontId="30" fillId="25" borderId="14" xfId="0" applyFont="1" applyFill="1" applyBorder="1" applyAlignment="1">
      <alignment horizontal="right" vertical="center"/>
    </xf>
    <xf numFmtId="0" fontId="38" fillId="0" borderId="0" xfId="0" applyFont="1" applyAlignment="1">
      <alignment horizontal="left" vertical="center"/>
    </xf>
    <xf numFmtId="0" fontId="38" fillId="0" borderId="0" xfId="0" applyFont="1">
      <alignment vertical="center"/>
    </xf>
    <xf numFmtId="0" fontId="42" fillId="0" borderId="0" xfId="45" applyFont="1" applyAlignment="1" applyProtection="1">
      <alignment horizontal="right" vertical="center"/>
      <protection locked="0"/>
    </xf>
    <xf numFmtId="0" fontId="42" fillId="0" borderId="0" xfId="45" applyFont="1" applyAlignment="1" applyProtection="1">
      <alignment horizontal="center" vertical="center"/>
      <protection locked="0"/>
    </xf>
    <xf numFmtId="0" fontId="4" fillId="0" borderId="0" xfId="45">
      <alignment vertical="center"/>
    </xf>
    <xf numFmtId="0" fontId="41" fillId="25" borderId="0" xfId="45" applyFont="1" applyFill="1" applyAlignment="1">
      <alignment horizontal="center" vertical="center"/>
    </xf>
    <xf numFmtId="0" fontId="42" fillId="25" borderId="0" xfId="45" applyFont="1" applyFill="1">
      <alignment vertical="center"/>
    </xf>
    <xf numFmtId="0" fontId="42" fillId="25" borderId="0" xfId="45" applyFont="1" applyFill="1" applyAlignment="1">
      <alignment horizontal="center" vertical="center"/>
    </xf>
    <xf numFmtId="0" fontId="42" fillId="25" borderId="0" xfId="45" quotePrefix="1" applyFont="1" applyFill="1" applyAlignment="1">
      <alignment horizontal="right" vertical="center"/>
    </xf>
    <xf numFmtId="0" fontId="42" fillId="25" borderId="0" xfId="45" applyFont="1" applyFill="1" applyAlignment="1">
      <alignment horizontal="right" vertical="center"/>
    </xf>
    <xf numFmtId="0" fontId="4" fillId="25" borderId="0" xfId="45" applyFill="1">
      <alignment vertical="center"/>
    </xf>
    <xf numFmtId="0" fontId="42" fillId="25" borderId="0" xfId="45" applyFont="1" applyFill="1" applyAlignment="1">
      <alignment horizontal="distributed" vertical="center"/>
    </xf>
    <xf numFmtId="177" fontId="42" fillId="25" borderId="0" xfId="45" applyNumberFormat="1" applyFont="1" applyFill="1">
      <alignment vertical="center"/>
    </xf>
    <xf numFmtId="0" fontId="42" fillId="0" borderId="0" xfId="45" applyFont="1">
      <alignment vertical="center"/>
    </xf>
    <xf numFmtId="0" fontId="43" fillId="0" borderId="0" xfId="45" applyFont="1">
      <alignment vertical="center"/>
    </xf>
    <xf numFmtId="0" fontId="44" fillId="0" borderId="0" xfId="45" applyFont="1">
      <alignment vertical="center"/>
    </xf>
    <xf numFmtId="0" fontId="44" fillId="0" borderId="15" xfId="45" applyFont="1" applyBorder="1">
      <alignment vertical="center"/>
    </xf>
    <xf numFmtId="0" fontId="44" fillId="0" borderId="15" xfId="45" applyFont="1" applyBorder="1" applyAlignment="1">
      <alignment horizontal="center" vertical="center"/>
    </xf>
    <xf numFmtId="0" fontId="44" fillId="0" borderId="14" xfId="45" applyFont="1" applyBorder="1">
      <alignment vertical="center"/>
    </xf>
    <xf numFmtId="0" fontId="44" fillId="0" borderId="14" xfId="45" applyFont="1" applyBorder="1" applyAlignment="1">
      <alignment horizontal="center" vertical="center"/>
    </xf>
    <xf numFmtId="0" fontId="44" fillId="0" borderId="16" xfId="45" applyFont="1" applyBorder="1">
      <alignment vertical="center"/>
    </xf>
    <xf numFmtId="0" fontId="42" fillId="0" borderId="15" xfId="45" applyFont="1" applyBorder="1" applyAlignment="1">
      <alignment horizontal="center" vertical="center"/>
    </xf>
    <xf numFmtId="0" fontId="44" fillId="0" borderId="21" xfId="45" applyFont="1" applyBorder="1">
      <alignment vertical="center"/>
    </xf>
    <xf numFmtId="0" fontId="44" fillId="0" borderId="21" xfId="45" applyFont="1" applyBorder="1" applyAlignment="1">
      <alignment horizontal="center" vertical="center"/>
    </xf>
    <xf numFmtId="0" fontId="44" fillId="0" borderId="17" xfId="45" applyFont="1" applyBorder="1">
      <alignment vertical="center"/>
    </xf>
    <xf numFmtId="0" fontId="42" fillId="0" borderId="21" xfId="45" applyFont="1" applyBorder="1" applyAlignment="1">
      <alignment horizontal="center" vertical="center"/>
    </xf>
    <xf numFmtId="0" fontId="44" fillId="0" borderId="17" xfId="45" applyFont="1" applyBorder="1" applyAlignment="1">
      <alignment horizontal="center" vertical="center"/>
    </xf>
    <xf numFmtId="0" fontId="44" fillId="0" borderId="20" xfId="45" applyFont="1" applyBorder="1">
      <alignment vertical="center"/>
    </xf>
    <xf numFmtId="0" fontId="44" fillId="0" borderId="20" xfId="45" applyFont="1" applyBorder="1" applyAlignment="1">
      <alignment horizontal="right" vertical="center"/>
    </xf>
    <xf numFmtId="0" fontId="44" fillId="0" borderId="18" xfId="45" applyFont="1" applyBorder="1">
      <alignment vertical="center"/>
    </xf>
    <xf numFmtId="0" fontId="44" fillId="0" borderId="18" xfId="45" applyFont="1" applyBorder="1" applyAlignment="1">
      <alignment horizontal="center" vertical="center"/>
    </xf>
    <xf numFmtId="0" fontId="44" fillId="0" borderId="19" xfId="45" applyFont="1" applyBorder="1">
      <alignment vertical="center"/>
    </xf>
    <xf numFmtId="0" fontId="43" fillId="0" borderId="21" xfId="45" applyFont="1" applyBorder="1">
      <alignment vertical="center"/>
    </xf>
    <xf numFmtId="0" fontId="44" fillId="0" borderId="27" xfId="45" applyFont="1" applyBorder="1" applyAlignment="1">
      <alignment horizontal="center" vertical="center"/>
    </xf>
    <xf numFmtId="0" fontId="44" fillId="0" borderId="28" xfId="45" applyFont="1" applyBorder="1">
      <alignment vertical="center"/>
    </xf>
    <xf numFmtId="0" fontId="44" fillId="0" borderId="28" xfId="45" applyFont="1" applyBorder="1" applyAlignment="1">
      <alignment horizontal="center" vertical="center"/>
    </xf>
    <xf numFmtId="0" fontId="44" fillId="0" borderId="29" xfId="45" applyFont="1" applyBorder="1">
      <alignment vertical="center"/>
    </xf>
    <xf numFmtId="0" fontId="44" fillId="0" borderId="30" xfId="45" applyFont="1" applyBorder="1" applyAlignment="1">
      <alignment horizontal="center" vertical="center"/>
    </xf>
    <xf numFmtId="0" fontId="44" fillId="0" borderId="31" xfId="45" applyFont="1" applyBorder="1">
      <alignment vertical="center"/>
    </xf>
    <xf numFmtId="0" fontId="44" fillId="0" borderId="32" xfId="45" applyFont="1" applyBorder="1">
      <alignment vertical="center"/>
    </xf>
    <xf numFmtId="0" fontId="44" fillId="0" borderId="21" xfId="45" applyFont="1" applyBorder="1" applyAlignment="1">
      <alignment horizontal="right" vertical="center"/>
    </xf>
    <xf numFmtId="0" fontId="44" fillId="0" borderId="33" xfId="45" applyFont="1" applyBorder="1">
      <alignment vertical="center"/>
    </xf>
    <xf numFmtId="0" fontId="44" fillId="27" borderId="23" xfId="45" applyFont="1" applyFill="1" applyBorder="1">
      <alignment vertical="center"/>
    </xf>
    <xf numFmtId="0" fontId="44" fillId="27" borderId="23" xfId="45" applyFont="1" applyFill="1" applyBorder="1" applyAlignment="1">
      <alignment horizontal="right" vertical="center"/>
    </xf>
    <xf numFmtId="0" fontId="44" fillId="27" borderId="23" xfId="45" applyFont="1" applyFill="1" applyBorder="1" applyAlignment="1">
      <alignment horizontal="center" vertical="center"/>
    </xf>
    <xf numFmtId="0" fontId="44" fillId="27" borderId="34" xfId="45" applyFont="1" applyFill="1" applyBorder="1" applyAlignment="1">
      <alignment horizontal="center" vertical="center"/>
    </xf>
    <xf numFmtId="0" fontId="44" fillId="0" borderId="20" xfId="45" applyFont="1" applyBorder="1" applyAlignment="1">
      <alignment horizontal="center" vertical="center"/>
    </xf>
    <xf numFmtId="0" fontId="44" fillId="0" borderId="18" xfId="45" applyFont="1" applyBorder="1" applyAlignment="1">
      <alignment horizontal="right" vertical="center"/>
    </xf>
    <xf numFmtId="0" fontId="44" fillId="0" borderId="19" xfId="45" applyFont="1" applyBorder="1" applyAlignment="1">
      <alignment horizontal="center" vertical="center"/>
    </xf>
    <xf numFmtId="0" fontId="44" fillId="0" borderId="35" xfId="45" applyFont="1" applyBorder="1">
      <alignment vertical="center"/>
    </xf>
    <xf numFmtId="0" fontId="44" fillId="0" borderId="26" xfId="45" applyFont="1" applyBorder="1">
      <alignment vertical="center"/>
    </xf>
    <xf numFmtId="0" fontId="42" fillId="0" borderId="20" xfId="45" applyFont="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2" xfId="0" applyFont="1" applyBorder="1" applyAlignment="1">
      <alignment horizontal="right" vertical="center"/>
    </xf>
    <xf numFmtId="0" fontId="23" fillId="0" borderId="13" xfId="0" applyFont="1" applyBorder="1">
      <alignment vertical="center"/>
    </xf>
    <xf numFmtId="0" fontId="23" fillId="0" borderId="12" xfId="0" applyFont="1" applyBorder="1">
      <alignment vertical="center"/>
    </xf>
    <xf numFmtId="0" fontId="23" fillId="0" borderId="16" xfId="0" applyFont="1" applyBorder="1" applyAlignment="1">
      <alignment horizontal="left" vertical="center"/>
    </xf>
    <xf numFmtId="0" fontId="23" fillId="0" borderId="18" xfId="0" applyFont="1" applyBorder="1" applyAlignment="1">
      <alignment horizontal="left" vertical="center"/>
    </xf>
    <xf numFmtId="0" fontId="0" fillId="0" borderId="18" xfId="0" applyBorder="1">
      <alignment vertical="center"/>
    </xf>
    <xf numFmtId="0" fontId="23" fillId="0" borderId="19" xfId="0" applyFont="1" applyBorder="1" applyAlignment="1">
      <alignment horizontal="left"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left" vertical="center"/>
    </xf>
    <xf numFmtId="0" fontId="24" fillId="0" borderId="19" xfId="0" applyFont="1" applyBorder="1" applyAlignment="1">
      <alignment horizontal="left" vertical="center" wrapText="1"/>
    </xf>
    <xf numFmtId="0" fontId="32" fillId="25" borderId="0" xfId="0" applyFont="1" applyFill="1" applyAlignment="1">
      <alignment vertical="center" shrinkToFit="1"/>
    </xf>
    <xf numFmtId="0" fontId="32" fillId="25" borderId="0" xfId="0" applyFont="1" applyFill="1">
      <alignment vertical="center"/>
    </xf>
    <xf numFmtId="0" fontId="35" fillId="25" borderId="0" xfId="0" applyFont="1" applyFill="1">
      <alignment vertical="center"/>
    </xf>
    <xf numFmtId="0" fontId="30" fillId="25" borderId="18" xfId="0" applyFont="1" applyFill="1" applyBorder="1" applyAlignment="1">
      <alignment vertical="center" wrapText="1" shrinkToFit="1"/>
    </xf>
    <xf numFmtId="1" fontId="30" fillId="25" borderId="14" xfId="0" applyNumberFormat="1" applyFont="1" applyFill="1" applyBorder="1">
      <alignment vertical="center"/>
    </xf>
    <xf numFmtId="0" fontId="30" fillId="25" borderId="28" xfId="0" applyFont="1" applyFill="1" applyBorder="1" applyAlignment="1">
      <alignment vertical="center" shrinkToFit="1"/>
    </xf>
    <xf numFmtId="0" fontId="30" fillId="25" borderId="28" xfId="0" applyFont="1" applyFill="1" applyBorder="1" applyAlignment="1">
      <alignment horizontal="center" vertical="center" shrinkToFit="1"/>
    </xf>
    <xf numFmtId="1" fontId="30" fillId="25" borderId="12" xfId="0" applyNumberFormat="1" applyFont="1" applyFill="1" applyBorder="1">
      <alignment vertical="center"/>
    </xf>
    <xf numFmtId="0" fontId="30" fillId="25" borderId="12" xfId="0" applyFont="1" applyFill="1" applyBorder="1" applyAlignment="1">
      <alignment horizontal="right" vertical="center"/>
    </xf>
    <xf numFmtId="0" fontId="25" fillId="0" borderId="0" xfId="0" applyFont="1" applyAlignment="1">
      <alignment horizontal="center" vertical="center"/>
    </xf>
    <xf numFmtId="0" fontId="30" fillId="0" borderId="24" xfId="0" applyFont="1" applyBorder="1" applyAlignment="1" applyProtection="1">
      <alignment horizontal="center" vertical="center" shrinkToFit="1"/>
      <protection locked="0"/>
    </xf>
    <xf numFmtId="0" fontId="30" fillId="25" borderId="21" xfId="0" applyFont="1" applyFill="1" applyBorder="1">
      <alignment vertical="center"/>
    </xf>
    <xf numFmtId="0" fontId="30" fillId="25" borderId="17" xfId="0" applyFont="1" applyFill="1" applyBorder="1">
      <alignment vertical="center"/>
    </xf>
    <xf numFmtId="0" fontId="32" fillId="25" borderId="21" xfId="0" applyFont="1" applyFill="1" applyBorder="1">
      <alignment vertical="center"/>
    </xf>
    <xf numFmtId="0" fontId="32" fillId="25" borderId="20" xfId="0" applyFont="1" applyFill="1" applyBorder="1">
      <alignment vertical="center"/>
    </xf>
    <xf numFmtId="0" fontId="30" fillId="25" borderId="11" xfId="0" applyFont="1" applyFill="1" applyBorder="1">
      <alignment vertical="center"/>
    </xf>
    <xf numFmtId="0" fontId="30" fillId="25" borderId="20" xfId="0" applyFont="1" applyFill="1" applyBorder="1">
      <alignment vertical="center"/>
    </xf>
    <xf numFmtId="0" fontId="30" fillId="25" borderId="19" xfId="0" applyFont="1" applyFill="1" applyBorder="1">
      <alignment vertical="center"/>
    </xf>
    <xf numFmtId="0" fontId="30" fillId="25" borderId="0" xfId="0" applyFont="1" applyFill="1" applyAlignment="1" applyProtection="1">
      <alignment horizontal="center" vertical="center"/>
      <protection locked="0"/>
    </xf>
    <xf numFmtId="0" fontId="30" fillId="25" borderId="27" xfId="0" applyFont="1" applyFill="1" applyBorder="1">
      <alignment vertical="center"/>
    </xf>
    <xf numFmtId="0" fontId="35" fillId="25" borderId="28" xfId="0" applyFont="1" applyFill="1" applyBorder="1" applyAlignment="1">
      <alignment horizontal="center" vertical="center" shrinkToFit="1"/>
    </xf>
    <xf numFmtId="0" fontId="30" fillId="25" borderId="29" xfId="0" applyFont="1" applyFill="1" applyBorder="1" applyAlignment="1">
      <alignment vertical="center" shrinkToFit="1"/>
    </xf>
    <xf numFmtId="0" fontId="30" fillId="25" borderId="38" xfId="0" applyFont="1" applyFill="1" applyBorder="1">
      <alignment vertical="center"/>
    </xf>
    <xf numFmtId="0" fontId="30" fillId="25" borderId="17" xfId="0" applyFont="1" applyFill="1" applyBorder="1" applyAlignment="1">
      <alignment vertical="center" shrinkToFit="1"/>
    </xf>
    <xf numFmtId="0" fontId="30" fillId="25" borderId="19" xfId="0" applyFont="1" applyFill="1" applyBorder="1" applyAlignment="1">
      <alignment vertical="center" shrinkToFit="1"/>
    </xf>
    <xf numFmtId="0" fontId="30" fillId="25" borderId="28" xfId="0" applyFont="1" applyFill="1" applyBorder="1" applyAlignment="1">
      <alignment horizontal="center" vertical="center"/>
    </xf>
    <xf numFmtId="0" fontId="30" fillId="25" borderId="28" xfId="0" applyFont="1" applyFill="1" applyBorder="1" applyAlignment="1">
      <alignment vertical="center" wrapText="1" shrinkToFit="1"/>
    </xf>
    <xf numFmtId="0" fontId="30" fillId="25" borderId="29" xfId="0" applyFont="1" applyFill="1" applyBorder="1" applyAlignment="1">
      <alignment vertical="center" wrapText="1" shrinkToFit="1"/>
    </xf>
    <xf numFmtId="0" fontId="30" fillId="25" borderId="16" xfId="0" applyFont="1" applyFill="1" applyBorder="1" applyAlignment="1">
      <alignment vertical="center" shrinkToFit="1"/>
    </xf>
    <xf numFmtId="0" fontId="30" fillId="25" borderId="24" xfId="0" applyFont="1" applyFill="1" applyBorder="1" applyAlignment="1">
      <alignment horizontal="left" vertical="center"/>
    </xf>
    <xf numFmtId="0" fontId="30" fillId="25" borderId="24" xfId="0" applyFont="1" applyFill="1" applyBorder="1" applyAlignment="1">
      <alignment vertical="center" shrinkToFit="1"/>
    </xf>
    <xf numFmtId="0" fontId="35" fillId="25" borderId="24" xfId="0" applyFont="1" applyFill="1" applyBorder="1" applyAlignment="1">
      <alignment horizontal="center" vertical="center" shrinkToFit="1"/>
    </xf>
    <xf numFmtId="0" fontId="30" fillId="25" borderId="39" xfId="0" applyFont="1" applyFill="1" applyBorder="1" applyAlignment="1">
      <alignment vertical="center" shrinkToFit="1"/>
    </xf>
    <xf numFmtId="0" fontId="30" fillId="25" borderId="21" xfId="0" applyFont="1" applyFill="1" applyBorder="1" applyAlignment="1">
      <alignment horizontal="center" vertical="center"/>
    </xf>
    <xf numFmtId="0" fontId="30" fillId="25" borderId="24" xfId="0" applyFont="1" applyFill="1" applyBorder="1" applyAlignment="1">
      <alignment vertical="top"/>
    </xf>
    <xf numFmtId="0" fontId="30" fillId="25" borderId="40" xfId="0" applyFont="1" applyFill="1" applyBorder="1" applyAlignment="1">
      <alignment horizontal="center" vertical="center"/>
    </xf>
    <xf numFmtId="0" fontId="30" fillId="25" borderId="36" xfId="0" applyFont="1" applyFill="1" applyBorder="1" applyAlignment="1">
      <alignment horizontal="center" vertical="center"/>
    </xf>
    <xf numFmtId="0" fontId="30" fillId="25" borderId="36" xfId="0" applyFont="1" applyFill="1" applyBorder="1">
      <alignment vertical="center"/>
    </xf>
    <xf numFmtId="0" fontId="30" fillId="25" borderId="18" xfId="0" applyFont="1" applyFill="1" applyBorder="1" applyAlignment="1">
      <alignment vertical="top"/>
    </xf>
    <xf numFmtId="0" fontId="30" fillId="25" borderId="41" xfId="0" applyFont="1" applyFill="1" applyBorder="1" applyAlignment="1">
      <alignment vertical="center" shrinkToFit="1"/>
    </xf>
    <xf numFmtId="0" fontId="30" fillId="25" borderId="24" xfId="0" applyFont="1" applyFill="1" applyBorder="1" applyAlignment="1">
      <alignment horizontal="center" vertical="center" shrinkToFit="1"/>
    </xf>
    <xf numFmtId="0" fontId="44" fillId="0" borderId="0" xfId="45" applyFont="1" applyAlignment="1">
      <alignment horizontal="center" vertical="center"/>
    </xf>
    <xf numFmtId="0" fontId="44" fillId="0" borderId="50" xfId="45" applyFont="1" applyBorder="1" applyAlignment="1">
      <alignment horizontal="center" vertical="center"/>
    </xf>
    <xf numFmtId="0" fontId="44" fillId="0" borderId="51" xfId="45" applyFont="1" applyBorder="1" applyAlignment="1">
      <alignment horizontal="center" vertical="center"/>
    </xf>
    <xf numFmtId="0" fontId="44" fillId="0" borderId="52" xfId="45" applyFont="1" applyBorder="1" applyAlignment="1">
      <alignment horizontal="center" vertical="center"/>
    </xf>
    <xf numFmtId="0" fontId="44" fillId="0" borderId="53" xfId="45" applyFont="1" applyBorder="1" applyAlignment="1">
      <alignment horizontal="center" vertical="center"/>
    </xf>
    <xf numFmtId="0" fontId="44" fillId="0" borderId="48" xfId="45" applyFont="1" applyBorder="1" applyAlignment="1">
      <alignment horizontal="center" vertical="center"/>
    </xf>
    <xf numFmtId="0" fontId="44" fillId="0" borderId="54" xfId="45" applyFont="1" applyBorder="1" applyAlignment="1">
      <alignment horizontal="left" vertical="center"/>
    </xf>
    <xf numFmtId="0" fontId="44" fillId="0" borderId="55" xfId="45" applyFont="1" applyBorder="1" applyAlignment="1">
      <alignment horizontal="center" vertical="center"/>
    </xf>
    <xf numFmtId="0" fontId="44" fillId="0" borderId="55" xfId="45" applyFont="1" applyBorder="1">
      <alignment vertical="center"/>
    </xf>
    <xf numFmtId="0" fontId="44" fillId="0" borderId="0" xfId="45" applyFont="1" applyProtection="1">
      <alignment vertical="center"/>
      <protection locked="0"/>
    </xf>
    <xf numFmtId="0" fontId="44" fillId="0" borderId="56" xfId="45" applyFont="1" applyBorder="1" applyAlignment="1">
      <alignment horizontal="left" vertical="center"/>
    </xf>
    <xf numFmtId="0" fontId="44" fillId="0" borderId="58" xfId="45" applyFont="1" applyBorder="1" applyAlignment="1">
      <alignment horizontal="left" vertical="center"/>
    </xf>
    <xf numFmtId="0" fontId="44" fillId="0" borderId="59" xfId="45" applyFont="1" applyBorder="1" applyAlignment="1">
      <alignment horizontal="center" vertical="center"/>
    </xf>
    <xf numFmtId="0" fontId="44" fillId="0" borderId="57" xfId="45" applyFont="1" applyBorder="1" applyAlignment="1">
      <alignment horizontal="center" vertical="center"/>
    </xf>
    <xf numFmtId="0" fontId="44" fillId="0" borderId="60" xfId="45" applyFont="1" applyBorder="1" applyAlignment="1">
      <alignment horizontal="left" vertical="center"/>
    </xf>
    <xf numFmtId="0" fontId="44" fillId="0" borderId="61" xfId="45" applyFont="1" applyBorder="1">
      <alignment vertical="center"/>
    </xf>
    <xf numFmtId="0" fontId="44" fillId="0" borderId="62" xfId="45" applyFont="1" applyBorder="1">
      <alignment vertical="center"/>
    </xf>
    <xf numFmtId="0" fontId="44" fillId="0" borderId="63" xfId="45" applyFont="1" applyBorder="1">
      <alignment vertical="center"/>
    </xf>
    <xf numFmtId="0" fontId="44" fillId="0" borderId="61" xfId="45" applyFont="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pplyProtection="1">
      <alignment horizontal="left" vertical="center" wrapText="1"/>
      <protection locked="0"/>
    </xf>
    <xf numFmtId="0" fontId="23" fillId="28" borderId="12" xfId="0" applyFont="1" applyFill="1" applyBorder="1" applyAlignment="1" applyProtection="1">
      <alignment horizontal="center" vertical="center"/>
      <protection locked="0"/>
    </xf>
    <xf numFmtId="0" fontId="23" fillId="28" borderId="20" xfId="0" applyFont="1" applyFill="1" applyBorder="1" applyAlignment="1" applyProtection="1">
      <alignment horizontal="center" vertical="center"/>
      <protection locked="0"/>
    </xf>
    <xf numFmtId="0" fontId="23" fillId="28" borderId="18" xfId="0" applyFont="1" applyFill="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34" fillId="26" borderId="18" xfId="42" applyFont="1" applyFill="1" applyBorder="1" applyAlignment="1">
      <alignment vertical="center"/>
    </xf>
    <xf numFmtId="0" fontId="30" fillId="25" borderId="18" xfId="44" applyFont="1" applyFill="1" applyBorder="1" applyAlignment="1">
      <alignment vertical="center"/>
    </xf>
    <xf numFmtId="49" fontId="34" fillId="25" borderId="18" xfId="42" applyNumberFormat="1" applyFont="1" applyFill="1" applyBorder="1" applyAlignment="1">
      <alignment vertical="center" shrinkToFit="1"/>
    </xf>
    <xf numFmtId="0" fontId="2" fillId="0" borderId="0" xfId="47" applyFont="1">
      <alignment vertical="center"/>
    </xf>
    <xf numFmtId="0" fontId="51" fillId="0" borderId="0" xfId="45" applyFont="1">
      <alignment vertical="center"/>
    </xf>
    <xf numFmtId="0" fontId="50" fillId="0" borderId="37" xfId="45" applyFont="1" applyBorder="1" applyAlignment="1" applyProtection="1">
      <alignment horizontal="center" vertical="center"/>
      <protection locked="0"/>
    </xf>
    <xf numFmtId="0" fontId="30" fillId="25" borderId="13" xfId="0" applyFont="1" applyFill="1" applyBorder="1" applyAlignment="1">
      <alignment vertical="center" shrinkToFit="1"/>
    </xf>
    <xf numFmtId="0" fontId="38" fillId="0" borderId="0" xfId="0" applyFont="1" applyAlignment="1">
      <alignment horizontal="left" vertical="center" indent="1"/>
    </xf>
    <xf numFmtId="0" fontId="38" fillId="0" borderId="0" xfId="0" applyFont="1" applyAlignment="1">
      <alignment horizontal="left" vertical="center" indent="2"/>
    </xf>
    <xf numFmtId="0" fontId="38" fillId="0" borderId="0" xfId="0" applyFont="1" applyAlignment="1">
      <alignment horizontal="left" vertical="center" indent="3"/>
    </xf>
    <xf numFmtId="0" fontId="52" fillId="0" borderId="0" xfId="0" applyFont="1" applyAlignment="1">
      <alignment horizontal="left" vertical="center" indent="3"/>
    </xf>
    <xf numFmtId="0" fontId="53" fillId="0" borderId="0" xfId="0" applyFont="1" applyAlignment="1">
      <alignment horizontal="left" vertical="center" indent="3"/>
    </xf>
    <xf numFmtId="0" fontId="52" fillId="0" borderId="0" xfId="0" applyFont="1" applyAlignment="1">
      <alignment horizontal="left" vertical="center" indent="2"/>
    </xf>
    <xf numFmtId="0" fontId="32" fillId="0" borderId="0" xfId="0" applyFont="1" applyAlignment="1">
      <alignment horizontal="left" vertical="center"/>
    </xf>
    <xf numFmtId="0" fontId="30" fillId="0" borderId="0" xfId="0" applyFont="1" applyAlignment="1">
      <alignment horizontal="center" vertical="center"/>
    </xf>
    <xf numFmtId="0" fontId="30" fillId="25" borderId="14" xfId="0" applyFont="1" applyFill="1" applyBorder="1" applyAlignment="1">
      <alignment horizontal="center" vertical="center"/>
    </xf>
    <xf numFmtId="0" fontId="30" fillId="25" borderId="14" xfId="0" applyFont="1" applyFill="1" applyBorder="1" applyAlignment="1">
      <alignment horizontal="left" vertical="center"/>
    </xf>
    <xf numFmtId="0" fontId="30" fillId="25" borderId="0" xfId="0" applyFont="1" applyFill="1" applyAlignment="1">
      <alignment horizontal="right" vertical="center"/>
    </xf>
    <xf numFmtId="0" fontId="30" fillId="25" borderId="18" xfId="0" applyFont="1" applyFill="1" applyBorder="1" applyAlignment="1">
      <alignment horizontal="right" vertical="center"/>
    </xf>
    <xf numFmtId="0" fontId="30" fillId="25" borderId="14" xfId="0" applyFont="1" applyFill="1" applyBorder="1" applyAlignment="1">
      <alignment vertical="center" wrapText="1" shrinkToFit="1"/>
    </xf>
    <xf numFmtId="0" fontId="30" fillId="25" borderId="14" xfId="0" applyFont="1" applyFill="1" applyBorder="1" applyAlignment="1">
      <alignment horizontal="left" vertical="center" wrapText="1" shrinkToFit="1"/>
    </xf>
    <xf numFmtId="0" fontId="30" fillId="25" borderId="18" xfId="0" applyFont="1" applyFill="1" applyBorder="1" applyAlignment="1">
      <alignment horizontal="center" vertical="center" wrapText="1" shrinkToFit="1"/>
    </xf>
    <xf numFmtId="0" fontId="30" fillId="25" borderId="18" xfId="0" applyFont="1" applyFill="1" applyBorder="1" applyAlignment="1">
      <alignment horizontal="left" vertical="center" wrapText="1" shrinkToFit="1"/>
    </xf>
    <xf numFmtId="0" fontId="30" fillId="0" borderId="0" xfId="0" applyFont="1" applyAlignment="1">
      <alignment horizontal="center" vertical="center" shrinkToFit="1"/>
    </xf>
    <xf numFmtId="0" fontId="30" fillId="25" borderId="0" xfId="0" applyFont="1" applyFill="1" applyAlignment="1">
      <alignment horizontal="left" vertical="center" shrinkToFit="1"/>
    </xf>
    <xf numFmtId="0" fontId="52" fillId="25" borderId="0" xfId="0" applyFont="1" applyFill="1" applyAlignment="1">
      <alignment horizontal="left" vertical="center"/>
    </xf>
    <xf numFmtId="0" fontId="30" fillId="25" borderId="14" xfId="0" applyFont="1" applyFill="1" applyBorder="1" applyAlignment="1">
      <alignment horizontal="center" vertical="center" wrapText="1" shrinkToFit="1"/>
    </xf>
    <xf numFmtId="0" fontId="30" fillId="25" borderId="18" xfId="0" applyFont="1" applyFill="1" applyBorder="1" applyAlignment="1">
      <alignment horizontal="left" vertical="center" shrinkToFit="1"/>
    </xf>
    <xf numFmtId="0" fontId="30" fillId="0" borderId="0" xfId="0" applyFont="1" applyAlignment="1">
      <alignment vertical="center" shrinkToFit="1"/>
    </xf>
    <xf numFmtId="0" fontId="35" fillId="0" borderId="0" xfId="0" applyFont="1" applyAlignment="1">
      <alignment horizontal="center" vertical="center" shrinkToFit="1"/>
    </xf>
    <xf numFmtId="0" fontId="30" fillId="0" borderId="0" xfId="0" applyFont="1" applyAlignment="1">
      <alignment horizontal="left" vertical="center"/>
    </xf>
    <xf numFmtId="0" fontId="55" fillId="0" borderId="0" xfId="48" applyFont="1">
      <alignment vertical="center"/>
    </xf>
    <xf numFmtId="0" fontId="55" fillId="30" borderId="25" xfId="48" applyFont="1" applyFill="1" applyBorder="1" applyProtection="1">
      <alignment vertical="center"/>
      <protection locked="0"/>
    </xf>
    <xf numFmtId="38" fontId="55" fillId="30" borderId="25" xfId="49" applyFont="1" applyFill="1" applyBorder="1" applyProtection="1">
      <alignment vertical="center"/>
      <protection locked="0"/>
    </xf>
    <xf numFmtId="0" fontId="55" fillId="30" borderId="65" xfId="48" applyFont="1" applyFill="1" applyBorder="1" applyProtection="1">
      <alignment vertical="center"/>
      <protection locked="0"/>
    </xf>
    <xf numFmtId="38" fontId="55" fillId="30" borderId="65" xfId="49" applyFont="1" applyFill="1" applyBorder="1" applyProtection="1">
      <alignment vertical="center"/>
      <protection locked="0"/>
    </xf>
    <xf numFmtId="0" fontId="55" fillId="30" borderId="26" xfId="48" applyFont="1" applyFill="1" applyBorder="1" applyProtection="1">
      <alignment vertical="center"/>
      <protection locked="0"/>
    </xf>
    <xf numFmtId="38" fontId="55" fillId="30" borderId="26" xfId="49" applyFont="1" applyFill="1" applyBorder="1" applyProtection="1">
      <alignment vertical="center"/>
      <protection locked="0"/>
    </xf>
    <xf numFmtId="0" fontId="55" fillId="0" borderId="12" xfId="48" applyFont="1" applyBorder="1" applyAlignment="1">
      <alignment horizontal="distributed" vertical="center"/>
    </xf>
    <xf numFmtId="0" fontId="55" fillId="0" borderId="12" xfId="48" applyFont="1" applyBorder="1" applyAlignment="1">
      <alignment horizontal="righ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2" xfId="48" applyFont="1" applyBorder="1">
      <alignment vertical="center"/>
    </xf>
    <xf numFmtId="0" fontId="55" fillId="0" borderId="13" xfId="48" applyFont="1" applyBorder="1">
      <alignment vertical="center"/>
    </xf>
    <xf numFmtId="0" fontId="55" fillId="0" borderId="14" xfId="48" applyFont="1" applyBorder="1" applyAlignment="1">
      <alignment horizontal="distributed" vertical="center"/>
    </xf>
    <xf numFmtId="0" fontId="55" fillId="0" borderId="14" xfId="48" applyFont="1" applyBorder="1">
      <alignment vertical="center"/>
    </xf>
    <xf numFmtId="0" fontId="55" fillId="0" borderId="16" xfId="48" applyFont="1" applyBorder="1">
      <alignment vertical="center"/>
    </xf>
    <xf numFmtId="0" fontId="55" fillId="29" borderId="21" xfId="48" applyFont="1" applyFill="1" applyBorder="1">
      <alignment vertical="center"/>
    </xf>
    <xf numFmtId="0" fontId="55" fillId="29" borderId="17" xfId="48" applyFont="1" applyFill="1" applyBorder="1">
      <alignment vertical="center"/>
    </xf>
    <xf numFmtId="0" fontId="55" fillId="0" borderId="0" xfId="48" applyFont="1" applyAlignment="1">
      <alignment vertical="center" wrapText="1"/>
    </xf>
    <xf numFmtId="0" fontId="55" fillId="29" borderId="17" xfId="48" applyFont="1" applyFill="1" applyBorder="1" applyAlignment="1">
      <alignment horizontal="right" vertical="center"/>
    </xf>
    <xf numFmtId="0" fontId="55" fillId="0" borderId="0" xfId="48" applyFont="1" applyAlignment="1">
      <alignment horizontal="right" vertical="center"/>
    </xf>
    <xf numFmtId="0" fontId="55" fillId="0" borderId="17" xfId="48" applyFont="1" applyBorder="1">
      <alignment vertical="center"/>
    </xf>
    <xf numFmtId="0" fontId="55" fillId="29" borderId="20" xfId="48" applyFont="1" applyFill="1" applyBorder="1">
      <alignment vertical="center"/>
    </xf>
    <xf numFmtId="0" fontId="55" fillId="29" borderId="19" xfId="48" applyFont="1" applyFill="1" applyBorder="1">
      <alignment vertical="center"/>
    </xf>
    <xf numFmtId="0" fontId="55" fillId="0" borderId="18" xfId="48" applyFont="1" applyBorder="1">
      <alignment vertical="center"/>
    </xf>
    <xf numFmtId="0" fontId="55" fillId="0" borderId="19" xfId="48" applyFont="1" applyBorder="1">
      <alignment vertical="center"/>
    </xf>
    <xf numFmtId="0" fontId="56" fillId="0" borderId="0" xfId="48" applyFont="1">
      <alignment vertical="center"/>
    </xf>
    <xf numFmtId="0" fontId="55" fillId="0" borderId="18" xfId="48" applyFont="1" applyBorder="1" applyAlignment="1">
      <alignment horizontal="center" vertical="center"/>
    </xf>
    <xf numFmtId="0" fontId="55" fillId="30" borderId="0" xfId="48" applyFont="1" applyFill="1" applyAlignment="1" applyProtection="1">
      <alignment horizontal="center" vertical="center"/>
      <protection locked="0"/>
    </xf>
    <xf numFmtId="0" fontId="55" fillId="30" borderId="12" xfId="48" applyFont="1" applyFill="1" applyBorder="1" applyProtection="1">
      <alignment vertical="center"/>
      <protection locked="0"/>
    </xf>
    <xf numFmtId="0" fontId="55" fillId="29" borderId="25" xfId="48" applyFont="1" applyFill="1" applyBorder="1" applyAlignment="1">
      <alignment horizontal="center" vertical="top" wrapText="1"/>
    </xf>
    <xf numFmtId="0" fontId="55" fillId="29" borderId="26" xfId="48" applyFont="1" applyFill="1" applyBorder="1" applyAlignment="1">
      <alignment horizontal="center" vertical="center"/>
    </xf>
    <xf numFmtId="0" fontId="55" fillId="29" borderId="26" xfId="48" applyFont="1" applyFill="1" applyBorder="1" applyAlignment="1">
      <alignment horizontal="center" vertical="center" shrinkToFit="1"/>
    </xf>
    <xf numFmtId="0" fontId="55" fillId="0" borderId="25" xfId="48" applyFont="1" applyBorder="1">
      <alignment vertical="center"/>
    </xf>
    <xf numFmtId="178" fontId="55" fillId="0" borderId="25" xfId="48" applyNumberFormat="1" applyFont="1" applyBorder="1">
      <alignment vertical="center"/>
    </xf>
    <xf numFmtId="0" fontId="55" fillId="0" borderId="65" xfId="48" applyFont="1" applyBorder="1">
      <alignment vertical="center"/>
    </xf>
    <xf numFmtId="178" fontId="55" fillId="0" borderId="65" xfId="48" applyNumberFormat="1" applyFont="1" applyBorder="1">
      <alignment vertical="center"/>
    </xf>
    <xf numFmtId="0" fontId="55" fillId="0" borderId="26" xfId="48" applyFont="1" applyBorder="1">
      <alignment vertical="center"/>
    </xf>
    <xf numFmtId="178" fontId="55" fillId="0" borderId="35" xfId="48" applyNumberFormat="1" applyFont="1" applyBorder="1">
      <alignment vertical="center"/>
    </xf>
    <xf numFmtId="178" fontId="55" fillId="0" borderId="66" xfId="48" applyNumberFormat="1" applyFont="1" applyBorder="1">
      <alignment vertical="center"/>
    </xf>
    <xf numFmtId="0" fontId="30" fillId="0" borderId="28" xfId="0" applyFont="1" applyBorder="1" applyAlignment="1" applyProtection="1">
      <alignment horizontal="center" vertical="center" shrinkToFit="1"/>
      <protection locked="0"/>
    </xf>
    <xf numFmtId="178" fontId="30" fillId="25" borderId="14" xfId="0" applyNumberFormat="1" applyFont="1" applyFill="1" applyBorder="1">
      <alignment vertical="center"/>
    </xf>
    <xf numFmtId="178" fontId="30" fillId="25" borderId="14" xfId="0" applyNumberFormat="1" applyFont="1" applyFill="1" applyBorder="1" applyAlignment="1">
      <alignment vertical="center" shrinkToFit="1"/>
    </xf>
    <xf numFmtId="0" fontId="30" fillId="25" borderId="30" xfId="0" applyFont="1" applyFill="1" applyBorder="1" applyAlignment="1">
      <alignment vertical="center" shrinkToFit="1"/>
    </xf>
    <xf numFmtId="0" fontId="30" fillId="25" borderId="31" xfId="0" applyFont="1" applyFill="1" applyBorder="1" applyAlignment="1">
      <alignment vertical="center" shrinkToFit="1"/>
    </xf>
    <xf numFmtId="0" fontId="30" fillId="25" borderId="31" xfId="0" applyFont="1" applyFill="1" applyBorder="1">
      <alignment vertical="center"/>
    </xf>
    <xf numFmtId="0" fontId="30" fillId="25" borderId="32" xfId="0" applyFont="1" applyFill="1" applyBorder="1" applyAlignment="1">
      <alignment vertical="center" shrinkToFit="1"/>
    </xf>
    <xf numFmtId="0" fontId="30" fillId="25" borderId="30" xfId="0" applyFont="1" applyFill="1" applyBorder="1">
      <alignment vertical="center"/>
    </xf>
    <xf numFmtId="0" fontId="30" fillId="25" borderId="31" xfId="0" applyFont="1" applyFill="1" applyBorder="1" applyAlignment="1">
      <alignment horizontal="center" vertical="center"/>
    </xf>
    <xf numFmtId="0" fontId="30" fillId="25" borderId="32" xfId="0" applyFont="1" applyFill="1" applyBorder="1">
      <alignment vertical="center"/>
    </xf>
    <xf numFmtId="0" fontId="30" fillId="25" borderId="67" xfId="0" applyFont="1" applyFill="1" applyBorder="1">
      <alignment vertical="center"/>
    </xf>
    <xf numFmtId="0" fontId="30" fillId="25" borderId="68" xfId="0" applyFont="1" applyFill="1" applyBorder="1">
      <alignment vertical="center"/>
    </xf>
    <xf numFmtId="0" fontId="30" fillId="25" borderId="68" xfId="0" applyFont="1" applyFill="1" applyBorder="1" applyAlignment="1">
      <alignment horizontal="center" vertical="center"/>
    </xf>
    <xf numFmtId="0" fontId="30" fillId="25" borderId="69" xfId="0" applyFont="1" applyFill="1" applyBorder="1">
      <alignment vertical="center"/>
    </xf>
    <xf numFmtId="0" fontId="30" fillId="25" borderId="29" xfId="0" applyFont="1" applyFill="1" applyBorder="1">
      <alignment vertical="center"/>
    </xf>
    <xf numFmtId="0" fontId="30" fillId="25" borderId="39" xfId="0" applyFont="1" applyFill="1" applyBorder="1">
      <alignment vertical="center"/>
    </xf>
    <xf numFmtId="0" fontId="30" fillId="25" borderId="0" xfId="0" applyFont="1" applyFill="1" applyAlignment="1">
      <alignment vertical="top"/>
    </xf>
    <xf numFmtId="0" fontId="30" fillId="25" borderId="31" xfId="0" applyFont="1" applyFill="1" applyBorder="1" applyAlignment="1">
      <alignment vertical="center" wrapText="1" shrinkToFit="1"/>
    </xf>
    <xf numFmtId="0" fontId="30" fillId="25" borderId="32" xfId="0" applyFont="1" applyFill="1" applyBorder="1" applyAlignment="1">
      <alignment vertical="center" wrapText="1" shrinkToFit="1"/>
    </xf>
    <xf numFmtId="0" fontId="44" fillId="0" borderId="70" xfId="45" applyFont="1" applyBorder="1">
      <alignment vertical="center"/>
    </xf>
    <xf numFmtId="0" fontId="44" fillId="0" borderId="51" xfId="45" applyFont="1" applyBorder="1">
      <alignment vertical="center"/>
    </xf>
    <xf numFmtId="0" fontId="44" fillId="0" borderId="71" xfId="45" applyFont="1" applyBorder="1">
      <alignment vertical="center"/>
    </xf>
    <xf numFmtId="0" fontId="44" fillId="0" borderId="24" xfId="45" applyFont="1" applyBorder="1">
      <alignment vertical="center"/>
    </xf>
    <xf numFmtId="0" fontId="44" fillId="0" borderId="24" xfId="45" applyFont="1" applyBorder="1" applyAlignment="1">
      <alignment horizontal="center" vertical="center"/>
    </xf>
    <xf numFmtId="0" fontId="44" fillId="0" borderId="39" xfId="45" applyFont="1" applyBorder="1">
      <alignment vertical="center"/>
    </xf>
    <xf numFmtId="0" fontId="44" fillId="0" borderId="72" xfId="45" applyFont="1" applyBorder="1" applyAlignment="1">
      <alignment horizontal="left" vertical="center"/>
    </xf>
    <xf numFmtId="0" fontId="44" fillId="0" borderId="72" xfId="45" applyFont="1" applyBorder="1">
      <alignment vertical="center"/>
    </xf>
    <xf numFmtId="0" fontId="44" fillId="0" borderId="0" xfId="45" applyFont="1" applyAlignment="1">
      <alignment horizontal="right" vertical="center"/>
    </xf>
    <xf numFmtId="0" fontId="44" fillId="0" borderId="31" xfId="45" applyFont="1" applyBorder="1" applyAlignment="1">
      <alignment horizontal="center" vertical="center"/>
    </xf>
    <xf numFmtId="0" fontId="44" fillId="0" borderId="81" xfId="45" applyFont="1" applyBorder="1" applyAlignment="1">
      <alignment horizontal="center" vertical="center"/>
    </xf>
    <xf numFmtId="0" fontId="44" fillId="0" borderId="82" xfId="45" applyFont="1" applyBorder="1" applyAlignment="1">
      <alignment horizontal="center" vertical="center"/>
    </xf>
    <xf numFmtId="0" fontId="44" fillId="0" borderId="84" xfId="45" applyFont="1" applyBorder="1" applyAlignment="1">
      <alignment horizontal="center" vertical="center"/>
    </xf>
    <xf numFmtId="0" fontId="44" fillId="0" borderId="85" xfId="45" applyFont="1" applyBorder="1" applyAlignment="1">
      <alignment horizontal="center" vertical="center"/>
    </xf>
    <xf numFmtId="0" fontId="44" fillId="0" borderId="86" xfId="45" applyFont="1" applyBorder="1" applyAlignment="1">
      <alignment horizontal="center" vertical="center"/>
    </xf>
    <xf numFmtId="0" fontId="44" fillId="0" borderId="87" xfId="45" applyFont="1" applyBorder="1" applyAlignment="1">
      <alignment horizontal="center" vertical="center"/>
    </xf>
    <xf numFmtId="0" fontId="44" fillId="0" borderId="23" xfId="45" applyFont="1" applyBorder="1">
      <alignment vertical="center"/>
    </xf>
    <xf numFmtId="0" fontId="44" fillId="0" borderId="23" xfId="45" applyFont="1" applyBorder="1" applyAlignment="1">
      <alignment horizontal="center" vertical="center"/>
    </xf>
    <xf numFmtId="0" fontId="44" fillId="0" borderId="34" xfId="45" applyFont="1" applyBorder="1">
      <alignment vertical="center"/>
    </xf>
    <xf numFmtId="0" fontId="44" fillId="0" borderId="86" xfId="45" applyFont="1" applyBorder="1" applyAlignment="1">
      <alignment horizontal="left" vertical="center"/>
    </xf>
    <xf numFmtId="0" fontId="44" fillId="0" borderId="86" xfId="45" applyFont="1" applyBorder="1">
      <alignment vertical="center"/>
    </xf>
    <xf numFmtId="0" fontId="44" fillId="0" borderId="0" xfId="45" applyFont="1" applyAlignment="1">
      <alignment horizontal="left" vertical="center"/>
    </xf>
    <xf numFmtId="0" fontId="44" fillId="0" borderId="62" xfId="45" applyFont="1" applyBorder="1" applyAlignment="1">
      <alignment horizontal="center" vertical="center"/>
    </xf>
    <xf numFmtId="0" fontId="44" fillId="0" borderId="88" xfId="45" applyFont="1" applyBorder="1">
      <alignment vertical="center"/>
    </xf>
    <xf numFmtId="0" fontId="43" fillId="0" borderId="61" xfId="45" applyFont="1" applyBorder="1">
      <alignment vertical="center"/>
    </xf>
    <xf numFmtId="0" fontId="44" fillId="0" borderId="64" xfId="45" applyFont="1" applyBorder="1">
      <alignment vertical="center"/>
    </xf>
    <xf numFmtId="0" fontId="44" fillId="0" borderId="28" xfId="45" applyFont="1" applyBorder="1" applyAlignment="1">
      <alignment horizontal="right" vertical="center"/>
    </xf>
    <xf numFmtId="0" fontId="44" fillId="0" borderId="31" xfId="45" applyFont="1" applyBorder="1" applyAlignment="1">
      <alignment horizontal="right" vertical="center"/>
    </xf>
    <xf numFmtId="0" fontId="44" fillId="0" borderId="86" xfId="45" applyFont="1" applyBorder="1" applyAlignment="1">
      <alignment vertical="center" wrapText="1"/>
    </xf>
    <xf numFmtId="0" fontId="44" fillId="0" borderId="92" xfId="45" applyFont="1" applyBorder="1">
      <alignment vertical="center"/>
    </xf>
    <xf numFmtId="0" fontId="44" fillId="0" borderId="85" xfId="45" applyFont="1" applyBorder="1">
      <alignment vertical="center"/>
    </xf>
    <xf numFmtId="0" fontId="44" fillId="0" borderId="93" xfId="45" applyFont="1" applyBorder="1" applyAlignment="1">
      <alignment horizontal="center" vertical="center"/>
    </xf>
    <xf numFmtId="0" fontId="44" fillId="0" borderId="79" xfId="45" applyFont="1" applyBorder="1">
      <alignment vertical="center"/>
    </xf>
    <xf numFmtId="0" fontId="44" fillId="0" borderId="80" xfId="45" applyFont="1" applyBorder="1">
      <alignment vertical="center"/>
    </xf>
    <xf numFmtId="0" fontId="44" fillId="0" borderId="94" xfId="45" applyFont="1" applyBorder="1">
      <alignment vertical="center"/>
    </xf>
    <xf numFmtId="0" fontId="44" fillId="0" borderId="95" xfId="45" applyFont="1" applyBorder="1" applyAlignment="1">
      <alignment horizontal="left" vertical="center"/>
    </xf>
    <xf numFmtId="0" fontId="44" fillId="0" borderId="70" xfId="45" applyFont="1" applyBorder="1" applyAlignment="1">
      <alignment horizontal="center" vertical="center"/>
    </xf>
    <xf numFmtId="0" fontId="44" fillId="0" borderId="96" xfId="45" applyFont="1" applyBorder="1">
      <alignment vertical="center"/>
    </xf>
    <xf numFmtId="0" fontId="44" fillId="0" borderId="96" xfId="45" applyFont="1" applyBorder="1" applyAlignment="1">
      <alignment horizontal="center" vertical="center"/>
    </xf>
    <xf numFmtId="0" fontId="44" fillId="0" borderId="97" xfId="45" applyFont="1" applyBorder="1">
      <alignment vertical="center"/>
    </xf>
    <xf numFmtId="0" fontId="42" fillId="0" borderId="70" xfId="45" applyFont="1" applyBorder="1" applyAlignment="1">
      <alignment horizontal="center" vertical="center"/>
    </xf>
    <xf numFmtId="0" fontId="44" fillId="0" borderId="98" xfId="45" applyFont="1" applyBorder="1" applyAlignment="1">
      <alignment horizontal="center" vertical="center"/>
    </xf>
    <xf numFmtId="0" fontId="44" fillId="0" borderId="54" xfId="45" applyFont="1" applyBorder="1">
      <alignment vertical="center"/>
    </xf>
    <xf numFmtId="0" fontId="44" fillId="0" borderId="60" xfId="45" applyFont="1" applyBorder="1">
      <alignment vertical="center"/>
    </xf>
    <xf numFmtId="0" fontId="44" fillId="0" borderId="53" xfId="45" applyFont="1" applyBorder="1">
      <alignment vertical="center"/>
    </xf>
    <xf numFmtId="0" fontId="59" fillId="0" borderId="86" xfId="45" applyFont="1" applyBorder="1" applyAlignment="1">
      <alignment horizontal="left" vertical="center"/>
    </xf>
    <xf numFmtId="0" fontId="59" fillId="0" borderId="87" xfId="45" applyFont="1" applyBorder="1" applyAlignment="1">
      <alignment horizontal="left" vertical="center"/>
    </xf>
    <xf numFmtId="0" fontId="44" fillId="0" borderId="17" xfId="45" applyFont="1" applyBorder="1" applyProtection="1">
      <alignment vertical="center"/>
      <protection locked="0"/>
    </xf>
    <xf numFmtId="0" fontId="30" fillId="0" borderId="12" xfId="0" applyFont="1" applyBorder="1" applyAlignment="1" applyProtection="1">
      <alignment horizontal="center" vertical="center" shrinkToFit="1"/>
      <protection locked="0"/>
    </xf>
    <xf numFmtId="0" fontId="30" fillId="0" borderId="0" xfId="0" applyFont="1" applyAlignment="1" applyProtection="1">
      <alignment horizontal="left" vertical="center" shrinkToFit="1"/>
      <protection locked="0"/>
    </xf>
    <xf numFmtId="0" fontId="30" fillId="25" borderId="0" xfId="0" applyFont="1" applyFill="1" applyAlignment="1" applyProtection="1">
      <alignment horizontal="center" vertical="center"/>
      <protection locked="0"/>
    </xf>
    <xf numFmtId="0" fontId="30" fillId="25" borderId="0" xfId="0" applyFont="1" applyFill="1" applyAlignment="1" applyProtection="1">
      <alignment horizontal="left" vertical="center"/>
      <protection locked="0"/>
    </xf>
    <xf numFmtId="0" fontId="30" fillId="25" borderId="0" xfId="0" applyFont="1" applyFill="1" applyAlignment="1">
      <alignment vertical="center" shrinkToFit="1"/>
    </xf>
    <xf numFmtId="0" fontId="32" fillId="25" borderId="0" xfId="0" applyFont="1" applyFill="1" applyAlignment="1">
      <alignment vertical="center" shrinkToFit="1"/>
    </xf>
    <xf numFmtId="0" fontId="30" fillId="25" borderId="0" xfId="0" applyFont="1" applyFill="1" applyAlignment="1">
      <alignment horizontal="center" vertical="center"/>
    </xf>
    <xf numFmtId="0" fontId="31" fillId="25" borderId="0" xfId="0" applyFont="1" applyFill="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pplyProtection="1">
      <alignment horizontal="left" vertical="center" wrapText="1"/>
      <protection locked="0"/>
    </xf>
    <xf numFmtId="0" fontId="32" fillId="25" borderId="10" xfId="0" applyFont="1" applyFill="1" applyBorder="1" applyAlignment="1">
      <alignment horizontal="left" vertical="center"/>
    </xf>
    <xf numFmtId="0" fontId="32" fillId="25" borderId="14" xfId="0" applyFont="1" applyFill="1" applyBorder="1" applyAlignment="1">
      <alignment horizontal="left" vertical="center"/>
    </xf>
    <xf numFmtId="0" fontId="32" fillId="25" borderId="16" xfId="0" applyFont="1" applyFill="1" applyBorder="1" applyAlignment="1">
      <alignment horizontal="left" vertical="center"/>
    </xf>
    <xf numFmtId="0" fontId="32" fillId="25" borderId="20" xfId="0" applyFont="1" applyFill="1" applyBorder="1" applyAlignment="1">
      <alignment horizontal="left" vertical="center"/>
    </xf>
    <xf numFmtId="0" fontId="32" fillId="25" borderId="18" xfId="0" applyFont="1" applyFill="1" applyBorder="1" applyAlignment="1">
      <alignment horizontal="left" vertical="center"/>
    </xf>
    <xf numFmtId="0" fontId="32" fillId="25" borderId="19" xfId="0" applyFont="1" applyFill="1" applyBorder="1" applyAlignment="1">
      <alignment horizontal="left" vertical="center"/>
    </xf>
    <xf numFmtId="0" fontId="32" fillId="25" borderId="10" xfId="0" applyFont="1" applyFill="1" applyBorder="1" applyAlignment="1">
      <alignment horizontal="center" vertical="center"/>
    </xf>
    <xf numFmtId="0" fontId="32" fillId="25" borderId="15" xfId="0" applyFont="1" applyFill="1" applyBorder="1" applyAlignment="1">
      <alignment horizontal="center" vertical="center"/>
    </xf>
    <xf numFmtId="0" fontId="32" fillId="25" borderId="14" xfId="0" applyFont="1" applyFill="1" applyBorder="1" applyAlignment="1">
      <alignment horizontal="center" vertical="center"/>
    </xf>
    <xf numFmtId="0" fontId="32" fillId="25" borderId="16"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18" xfId="0" applyFont="1" applyFill="1" applyBorder="1" applyAlignment="1">
      <alignment horizontal="center" vertical="center"/>
    </xf>
    <xf numFmtId="0" fontId="32" fillId="25" borderId="19" xfId="0" applyFont="1" applyFill="1" applyBorder="1" applyAlignment="1">
      <alignment horizontal="center" vertical="center"/>
    </xf>
    <xf numFmtId="0" fontId="32" fillId="25" borderId="21" xfId="0" applyFont="1" applyFill="1" applyBorder="1" applyAlignment="1">
      <alignment horizontal="center" vertical="center"/>
    </xf>
    <xf numFmtId="0" fontId="32" fillId="25" borderId="0" xfId="0" applyFont="1" applyFill="1" applyAlignment="1">
      <alignment horizontal="center" vertical="center"/>
    </xf>
    <xf numFmtId="0" fontId="32" fillId="25" borderId="17" xfId="0" applyFont="1" applyFill="1" applyBorder="1" applyAlignment="1">
      <alignment horizontal="center" vertical="center"/>
    </xf>
    <xf numFmtId="0" fontId="32" fillId="25" borderId="0" xfId="0" applyFont="1" applyFill="1" applyAlignment="1" applyProtection="1">
      <alignment horizontal="center" vertical="center"/>
      <protection locked="0"/>
    </xf>
    <xf numFmtId="176" fontId="34" fillId="0" borderId="0" xfId="42" applyNumberFormat="1" applyFont="1" applyAlignment="1" applyProtection="1">
      <alignment horizontal="left" vertical="center" shrinkToFit="1"/>
      <protection locked="0"/>
    </xf>
    <xf numFmtId="0" fontId="30" fillId="26" borderId="0" xfId="42" applyFont="1" applyFill="1" applyAlignment="1">
      <alignment horizontal="center" vertical="center"/>
    </xf>
    <xf numFmtId="0" fontId="30" fillId="26" borderId="0" xfId="42" applyFont="1" applyFill="1" applyAlignment="1">
      <alignment vertical="center"/>
    </xf>
    <xf numFmtId="0" fontId="30" fillId="26" borderId="0" xfId="42" applyFont="1" applyFill="1" applyAlignment="1">
      <alignment horizontal="justify" vertical="center" wrapText="1"/>
    </xf>
    <xf numFmtId="0" fontId="30" fillId="26" borderId="14" xfId="42" applyFont="1" applyFill="1" applyBorder="1" applyAlignment="1">
      <alignment vertical="center" shrinkToFit="1"/>
    </xf>
    <xf numFmtId="0" fontId="34" fillId="0" borderId="0" xfId="42" applyFont="1" applyAlignment="1" applyProtection="1">
      <alignment horizontal="left" vertical="center" shrinkToFit="1"/>
      <protection locked="0"/>
    </xf>
    <xf numFmtId="49" fontId="34" fillId="0" borderId="0" xfId="42" applyNumberFormat="1" applyFont="1" applyAlignment="1" applyProtection="1">
      <alignment horizontal="left" vertical="center" shrinkToFit="1"/>
      <protection locked="0"/>
    </xf>
    <xf numFmtId="0" fontId="34" fillId="0" borderId="0" xfId="42" applyFont="1" applyAlignment="1" applyProtection="1">
      <alignment horizontal="center" vertical="center" shrinkToFit="1"/>
      <protection locked="0"/>
    </xf>
    <xf numFmtId="0" fontId="34" fillId="26" borderId="0" xfId="42" applyFont="1" applyFill="1" applyAlignment="1">
      <alignment horizontal="center" vertical="center" shrinkToFit="1"/>
    </xf>
    <xf numFmtId="49" fontId="34" fillId="0" borderId="0" xfId="42" applyNumberFormat="1" applyFont="1" applyAlignment="1" applyProtection="1">
      <alignment horizontal="center" vertical="center" shrinkToFit="1"/>
      <protection locked="0"/>
    </xf>
    <xf numFmtId="0" fontId="34" fillId="26" borderId="23" xfId="42" applyFont="1" applyFill="1" applyBorder="1" applyAlignment="1">
      <alignment horizontal="right" vertical="center"/>
    </xf>
    <xf numFmtId="49" fontId="34" fillId="26" borderId="23" xfId="42" applyNumberFormat="1" applyFont="1" applyFill="1" applyBorder="1" applyAlignment="1">
      <alignment horizontal="left" vertical="center" shrinkToFit="1"/>
    </xf>
    <xf numFmtId="0" fontId="34" fillId="26" borderId="0" xfId="42" applyFont="1" applyFill="1" applyAlignment="1">
      <alignment horizontal="right" vertical="center"/>
    </xf>
    <xf numFmtId="0" fontId="30" fillId="0" borderId="14" xfId="42" applyFont="1" applyBorder="1" applyAlignment="1">
      <alignment horizontal="left" vertical="center"/>
    </xf>
    <xf numFmtId="0" fontId="30" fillId="0" borderId="18" xfId="42" applyFont="1" applyBorder="1" applyAlignment="1" applyProtection="1">
      <alignment horizontal="left" vertical="center"/>
      <protection locked="0"/>
    </xf>
    <xf numFmtId="0" fontId="30" fillId="0" borderId="0" xfId="42" applyFont="1" applyAlignment="1" applyProtection="1">
      <alignment horizontal="left" vertical="center" wrapText="1"/>
      <protection locked="0"/>
    </xf>
    <xf numFmtId="0" fontId="30" fillId="0" borderId="18" xfId="42" applyFont="1" applyBorder="1" applyAlignment="1" applyProtection="1">
      <alignment horizontal="left" vertical="center" wrapText="1"/>
      <protection locked="0"/>
    </xf>
    <xf numFmtId="0" fontId="36" fillId="0" borderId="0" xfId="44" applyFont="1" applyAlignment="1">
      <alignment horizontal="center" vertical="center"/>
    </xf>
    <xf numFmtId="0" fontId="23" fillId="0" borderId="0" xfId="44" applyFont="1" applyAlignment="1">
      <alignment horizontal="center" vertical="center"/>
    </xf>
    <xf numFmtId="0" fontId="30" fillId="26" borderId="24" xfId="44" applyFont="1" applyFill="1" applyBorder="1" applyAlignment="1">
      <alignment vertical="center" shrinkToFit="1"/>
    </xf>
    <xf numFmtId="0" fontId="30" fillId="26" borderId="0" xfId="44" applyFont="1" applyFill="1" applyAlignment="1">
      <alignment horizontal="right" vertical="center"/>
    </xf>
    <xf numFmtId="0" fontId="30" fillId="26" borderId="18" xfId="44" applyFont="1" applyFill="1" applyBorder="1" applyAlignment="1">
      <alignment horizontal="justify" vertical="center" wrapText="1"/>
    </xf>
    <xf numFmtId="0" fontId="30" fillId="26" borderId="14" xfId="44" applyFont="1" applyFill="1" applyBorder="1" applyAlignment="1">
      <alignment vertical="center" shrinkToFit="1"/>
    </xf>
    <xf numFmtId="0" fontId="30" fillId="26" borderId="24" xfId="44" applyFont="1" applyFill="1" applyBorder="1" applyAlignment="1">
      <alignment horizontal="left" vertical="center" shrinkToFit="1"/>
    </xf>
    <xf numFmtId="0" fontId="30" fillId="25" borderId="0" xfId="44" applyFont="1" applyFill="1" applyAlignment="1">
      <alignment horizontal="right" vertical="center"/>
    </xf>
    <xf numFmtId="49" fontId="34" fillId="0" borderId="23" xfId="42" applyNumberFormat="1" applyFont="1" applyBorder="1" applyAlignment="1" applyProtection="1">
      <alignment horizontal="left" vertical="center" shrinkToFit="1"/>
      <protection locked="0"/>
    </xf>
    <xf numFmtId="49" fontId="34" fillId="0" borderId="18" xfId="42" applyNumberFormat="1" applyFont="1" applyBorder="1" applyAlignment="1" applyProtection="1">
      <alignment horizontal="left" vertical="center" shrinkToFit="1"/>
      <protection locked="0"/>
    </xf>
    <xf numFmtId="0" fontId="30" fillId="0" borderId="12" xfId="0" applyFont="1" applyBorder="1" applyAlignment="1" applyProtection="1">
      <alignment horizontal="right" vertical="center" shrinkToFit="1"/>
      <protection locked="0"/>
    </xf>
    <xf numFmtId="0" fontId="30" fillId="0" borderId="12" xfId="0" applyFont="1" applyBorder="1" applyAlignment="1" applyProtection="1">
      <alignment horizontal="left" vertical="center" wrapText="1" shrinkToFit="1"/>
      <protection locked="0"/>
    </xf>
    <xf numFmtId="0" fontId="30" fillId="0" borderId="18" xfId="0" applyFont="1" applyBorder="1" applyAlignment="1" applyProtection="1">
      <alignment horizontal="left" vertical="center"/>
      <protection locked="0"/>
    </xf>
    <xf numFmtId="0" fontId="30" fillId="0" borderId="14" xfId="0" applyFont="1" applyBorder="1" applyAlignment="1" applyProtection="1">
      <alignment horizontal="right" vertical="center" shrinkToFit="1"/>
      <protection locked="0"/>
    </xf>
    <xf numFmtId="0" fontId="30" fillId="0" borderId="14" xfId="0" applyFont="1" applyBorder="1" applyAlignment="1" applyProtection="1">
      <alignment horizontal="right" vertical="center"/>
      <protection locked="0"/>
    </xf>
    <xf numFmtId="0" fontId="30" fillId="0" borderId="12" xfId="0" applyFont="1" applyBorder="1" applyAlignment="1" applyProtection="1">
      <alignment horizontal="center" vertical="center" shrinkToFit="1"/>
      <protection locked="0"/>
    </xf>
    <xf numFmtId="0" fontId="30" fillId="25" borderId="12" xfId="0" applyFont="1" applyFill="1" applyBorder="1" applyAlignment="1">
      <alignment horizontal="center" vertical="center"/>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left"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30" fillId="25" borderId="18" xfId="0" applyFont="1" applyFill="1" applyBorder="1" applyAlignment="1">
      <alignment horizontal="right" vertical="center"/>
    </xf>
    <xf numFmtId="0" fontId="30" fillId="0" borderId="18" xfId="0" applyFont="1" applyBorder="1" applyAlignment="1" applyProtection="1">
      <alignment horizontal="center" vertical="center" shrinkToFit="1"/>
      <protection locked="0"/>
    </xf>
    <xf numFmtId="0" fontId="30" fillId="25" borderId="0" xfId="0" applyFont="1" applyFill="1" applyAlignment="1">
      <alignment horizontal="right" vertical="center"/>
    </xf>
    <xf numFmtId="0" fontId="30" fillId="25" borderId="0" xfId="0" applyFont="1" applyFill="1" applyAlignment="1">
      <alignment horizontal="right" vertical="center" shrinkToFit="1"/>
    </xf>
    <xf numFmtId="0" fontId="30" fillId="25" borderId="0" xfId="0" applyFont="1" applyFill="1" applyAlignment="1">
      <alignment horizontal="center" vertical="center" shrinkToFit="1"/>
    </xf>
    <xf numFmtId="0" fontId="30" fillId="0" borderId="14" xfId="0" applyFont="1" applyBorder="1" applyAlignment="1" applyProtection="1">
      <alignment horizontal="left" vertical="center" wrapText="1" shrinkToFit="1"/>
      <protection locked="0"/>
    </xf>
    <xf numFmtId="0" fontId="30" fillId="25" borderId="18" xfId="0" applyFont="1" applyFill="1" applyBorder="1" applyAlignment="1">
      <alignment horizontal="center" vertical="center"/>
    </xf>
    <xf numFmtId="0" fontId="30" fillId="0" borderId="18" xfId="0" applyFont="1" applyBorder="1" applyAlignment="1" applyProtection="1">
      <alignment horizontal="center" vertical="center" wrapText="1" shrinkToFit="1"/>
      <protection locked="0"/>
    </xf>
    <xf numFmtId="0" fontId="30" fillId="25" borderId="14" xfId="0" applyFont="1" applyFill="1" applyBorder="1" applyAlignment="1">
      <alignment horizontal="center" vertical="center" shrinkToFit="1"/>
    </xf>
    <xf numFmtId="0" fontId="30" fillId="0" borderId="18" xfId="0" applyFont="1" applyBorder="1" applyAlignment="1" applyProtection="1">
      <alignment horizontal="left" vertical="center" shrinkToFit="1"/>
      <protection locked="0"/>
    </xf>
    <xf numFmtId="0" fontId="30" fillId="0" borderId="12" xfId="0" applyFont="1" applyBorder="1" applyAlignment="1" applyProtection="1">
      <alignment horizontal="center" vertical="center" wrapText="1" shrinkToFit="1"/>
      <protection locked="0"/>
    </xf>
    <xf numFmtId="0" fontId="30" fillId="0" borderId="14" xfId="0" applyFont="1" applyBorder="1" applyAlignment="1" applyProtection="1">
      <alignment horizontal="center" vertical="center" shrinkToFit="1"/>
      <protection locked="0"/>
    </xf>
    <xf numFmtId="0" fontId="30" fillId="0" borderId="0" xfId="0" applyFont="1" applyAlignment="1" applyProtection="1">
      <alignment horizontal="left" vertical="center"/>
      <protection locked="0"/>
    </xf>
    <xf numFmtId="0" fontId="30" fillId="25" borderId="0" xfId="0" applyFont="1" applyFill="1" applyAlignment="1">
      <alignment horizontal="left" vertical="center"/>
    </xf>
    <xf numFmtId="0" fontId="30" fillId="0" borderId="18" xfId="0" applyFont="1" applyBorder="1" applyAlignment="1" applyProtection="1">
      <alignment horizontal="center" vertical="center"/>
      <protection locked="0"/>
    </xf>
    <xf numFmtId="0" fontId="55" fillId="0" borderId="11" xfId="48" applyFont="1" applyBorder="1">
      <alignment vertical="center"/>
    </xf>
    <xf numFmtId="0" fontId="55" fillId="0" borderId="12" xfId="48" applyFont="1" applyBorder="1">
      <alignment vertical="center"/>
    </xf>
    <xf numFmtId="0" fontId="55" fillId="0" borderId="13" xfId="48" applyFont="1" applyBorder="1">
      <alignment vertical="center"/>
    </xf>
    <xf numFmtId="0" fontId="55" fillId="30" borderId="12" xfId="48" applyFont="1" applyFill="1" applyBorder="1" applyAlignment="1" applyProtection="1">
      <alignment horizontal="center" vertical="center"/>
      <protection locked="0"/>
    </xf>
    <xf numFmtId="0" fontId="55" fillId="0" borderId="12" xfId="48" applyFont="1" applyBorder="1" applyAlignment="1">
      <alignment horizontal="center" vertical="center"/>
    </xf>
    <xf numFmtId="0" fontId="55" fillId="0" borderId="11" xfId="48" applyFont="1" applyBorder="1" applyAlignment="1">
      <alignment horizontal="center" vertical="center"/>
    </xf>
    <xf numFmtId="0" fontId="55" fillId="0" borderId="13" xfId="48" applyFont="1" applyBorder="1" applyAlignment="1">
      <alignment horizontal="center" vertical="center"/>
    </xf>
    <xf numFmtId="0" fontId="55" fillId="0" borderId="11" xfId="48" applyFont="1" applyBorder="1" applyAlignment="1">
      <alignment horizontal="lef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0" xfId="48" applyFont="1" applyBorder="1" applyAlignment="1">
      <alignment horizontal="left" vertical="center"/>
    </xf>
    <xf numFmtId="38" fontId="55" fillId="30" borderId="10" xfId="49" applyFont="1" applyFill="1" applyBorder="1" applyAlignment="1" applyProtection="1">
      <alignment horizontal="right" vertical="center"/>
      <protection locked="0"/>
    </xf>
    <xf numFmtId="178" fontId="55" fillId="0" borderId="10" xfId="48" applyNumberFormat="1" applyFont="1" applyBorder="1" applyAlignment="1">
      <alignment horizontal="center" vertical="center"/>
    </xf>
    <xf numFmtId="0" fontId="55" fillId="0" borderId="10" xfId="48" applyFont="1" applyBorder="1" applyAlignment="1">
      <alignment horizontal="center" vertical="center"/>
    </xf>
    <xf numFmtId="38" fontId="55" fillId="0" borderId="10" xfId="49" applyFont="1" applyBorder="1" applyAlignment="1" applyProtection="1">
      <alignment horizontal="right" vertical="center"/>
    </xf>
    <xf numFmtId="0" fontId="55" fillId="30" borderId="0" xfId="48" applyFont="1" applyFill="1" applyAlignment="1" applyProtection="1">
      <alignment horizontal="center" vertical="center"/>
      <protection locked="0"/>
    </xf>
    <xf numFmtId="0" fontId="55" fillId="0" borderId="15" xfId="48" applyFont="1" applyBorder="1" applyAlignment="1">
      <alignment horizontal="center" vertical="center"/>
    </xf>
    <xf numFmtId="0" fontId="55" fillId="0" borderId="14" xfId="48" applyFont="1" applyBorder="1" applyAlignment="1">
      <alignment horizontal="center" vertical="center"/>
    </xf>
    <xf numFmtId="0" fontId="55" fillId="0" borderId="16" xfId="48" applyFont="1" applyBorder="1" applyAlignment="1">
      <alignment horizontal="center" vertical="center"/>
    </xf>
    <xf numFmtId="0" fontId="55" fillId="0" borderId="20" xfId="48" applyFont="1" applyBorder="1" applyAlignment="1">
      <alignment horizontal="right" vertical="center"/>
    </xf>
    <xf numFmtId="0" fontId="55" fillId="0" borderId="18" xfId="48" applyFont="1" applyBorder="1" applyAlignment="1">
      <alignment horizontal="right" vertical="center"/>
    </xf>
    <xf numFmtId="0" fontId="55" fillId="30" borderId="18" xfId="48" applyFont="1" applyFill="1" applyBorder="1" applyAlignment="1" applyProtection="1">
      <alignment horizontal="center" vertical="center"/>
      <protection locked="0"/>
    </xf>
    <xf numFmtId="0" fontId="55" fillId="29" borderId="15" xfId="48" applyFont="1" applyFill="1" applyBorder="1" applyAlignment="1">
      <alignment horizontal="left" vertical="center" wrapText="1"/>
    </xf>
    <xf numFmtId="0" fontId="55" fillId="29" borderId="16" xfId="48" applyFont="1" applyFill="1" applyBorder="1" applyAlignment="1">
      <alignment horizontal="left" vertical="center" wrapText="1"/>
    </xf>
    <xf numFmtId="0" fontId="55" fillId="29" borderId="21" xfId="48" applyFont="1" applyFill="1" applyBorder="1" applyAlignment="1">
      <alignment horizontal="left" vertical="center" wrapText="1"/>
    </xf>
    <xf numFmtId="0" fontId="55" fillId="29" borderId="17" xfId="48" applyFont="1" applyFill="1" applyBorder="1" applyAlignment="1">
      <alignment horizontal="left" vertical="center" wrapText="1"/>
    </xf>
    <xf numFmtId="0" fontId="55" fillId="0" borderId="0" xfId="48" applyFont="1" applyAlignment="1">
      <alignment horizontal="left" vertical="center" shrinkToFit="1"/>
    </xf>
    <xf numFmtId="0" fontId="55" fillId="0" borderId="17" xfId="48" applyFont="1" applyBorder="1" applyAlignment="1">
      <alignment horizontal="left" vertical="center" shrinkToFit="1"/>
    </xf>
    <xf numFmtId="0" fontId="55" fillId="0" borderId="0" xfId="48" applyFont="1" applyAlignment="1">
      <alignment horizontal="left" vertical="center"/>
    </xf>
    <xf numFmtId="38" fontId="55" fillId="30" borderId="18" xfId="49" applyFont="1" applyFill="1" applyBorder="1" applyAlignment="1" applyProtection="1">
      <alignment horizontal="right" vertical="center"/>
      <protection locked="0"/>
    </xf>
    <xf numFmtId="0" fontId="55" fillId="0" borderId="18" xfId="48" applyFont="1" applyBorder="1" applyAlignment="1">
      <alignment horizontal="left" vertical="center"/>
    </xf>
    <xf numFmtId="0" fontId="55" fillId="0" borderId="0" xfId="48" applyFont="1" applyAlignment="1">
      <alignment horizontal="right" vertical="center"/>
    </xf>
    <xf numFmtId="38" fontId="55" fillId="30" borderId="0" xfId="49" applyFont="1" applyFill="1" applyBorder="1" applyAlignment="1" applyProtection="1">
      <alignment horizontal="right" vertical="center"/>
      <protection locked="0"/>
    </xf>
    <xf numFmtId="0" fontId="55" fillId="0" borderId="0" xfId="48" applyFont="1" applyAlignment="1">
      <alignment horizontal="center" vertical="top"/>
    </xf>
    <xf numFmtId="0" fontId="55" fillId="0" borderId="0" xfId="48" applyFont="1" applyAlignment="1">
      <alignment horizontal="center" vertical="top" wrapText="1"/>
    </xf>
    <xf numFmtId="0" fontId="55" fillId="0" borderId="17" xfId="48" applyFont="1" applyBorder="1" applyAlignment="1">
      <alignment horizontal="center" vertical="top" wrapText="1"/>
    </xf>
    <xf numFmtId="0" fontId="55" fillId="29" borderId="11" xfId="48" applyFont="1" applyFill="1" applyBorder="1" applyAlignment="1">
      <alignment horizontal="distributed" vertical="center"/>
    </xf>
    <xf numFmtId="0" fontId="55" fillId="29" borderId="13" xfId="48" applyFont="1" applyFill="1" applyBorder="1" applyAlignment="1">
      <alignment horizontal="distributed" vertical="center"/>
    </xf>
    <xf numFmtId="0" fontId="55" fillId="30" borderId="12" xfId="48" applyFont="1" applyFill="1" applyBorder="1" applyAlignment="1" applyProtection="1">
      <alignment horizontal="right" vertical="center"/>
      <protection locked="0"/>
    </xf>
    <xf numFmtId="49" fontId="55" fillId="30" borderId="12" xfId="48" quotePrefix="1" applyNumberFormat="1" applyFont="1" applyFill="1" applyBorder="1" applyAlignment="1" applyProtection="1">
      <alignment horizontal="center" vertical="center" shrinkToFit="1"/>
      <protection locked="0"/>
    </xf>
    <xf numFmtId="49" fontId="55" fillId="30" borderId="12" xfId="48" applyNumberFormat="1" applyFont="1" applyFill="1" applyBorder="1" applyAlignment="1" applyProtection="1">
      <alignment horizontal="center" vertical="center" shrinkToFit="1"/>
      <protection locked="0"/>
    </xf>
    <xf numFmtId="0" fontId="55" fillId="29" borderId="15" xfId="48" applyFont="1" applyFill="1" applyBorder="1" applyAlignment="1">
      <alignment horizontal="distributed" vertical="center"/>
    </xf>
    <xf numFmtId="0" fontId="55" fillId="29" borderId="16" xfId="48" applyFont="1" applyFill="1" applyBorder="1" applyAlignment="1">
      <alignment horizontal="distributed" vertical="center"/>
    </xf>
    <xf numFmtId="0" fontId="55" fillId="29" borderId="10" xfId="48" applyFont="1" applyFill="1" applyBorder="1" applyAlignment="1">
      <alignment horizontal="center" vertical="top" wrapText="1"/>
    </xf>
    <xf numFmtId="0" fontId="55" fillId="29" borderId="25" xfId="48" applyFont="1" applyFill="1" applyBorder="1" applyAlignment="1">
      <alignment horizontal="center" vertical="top" wrapText="1"/>
    </xf>
    <xf numFmtId="0" fontId="55" fillId="29" borderId="10" xfId="48" applyFont="1" applyFill="1" applyBorder="1" applyAlignment="1">
      <alignment horizontal="center" vertical="center" wrapText="1"/>
    </xf>
    <xf numFmtId="0" fontId="38" fillId="0" borderId="0" xfId="0" applyFont="1" applyAlignment="1">
      <alignment horizontal="center" vertical="center"/>
    </xf>
    <xf numFmtId="0" fontId="42" fillId="0" borderId="0" xfId="45" applyFont="1" applyAlignment="1" applyProtection="1">
      <alignment horizontal="left" vertical="center" wrapText="1"/>
      <protection locked="0"/>
    </xf>
    <xf numFmtId="0" fontId="42" fillId="25" borderId="0" xfId="45" applyFont="1" applyFill="1" applyAlignment="1">
      <alignment horizontal="left" vertical="center"/>
    </xf>
    <xf numFmtId="0" fontId="39" fillId="25" borderId="0" xfId="45" applyFont="1" applyFill="1" applyAlignment="1">
      <alignment horizontal="center" vertical="center"/>
    </xf>
    <xf numFmtId="0" fontId="42" fillId="25" borderId="0" xfId="45" applyFont="1" applyFill="1" applyAlignment="1">
      <alignment horizontal="center" vertical="center"/>
    </xf>
    <xf numFmtId="0" fontId="42" fillId="0" borderId="0" xfId="45" applyFont="1" applyAlignment="1" applyProtection="1">
      <alignment horizontal="left" vertical="center"/>
      <protection locked="0"/>
    </xf>
    <xf numFmtId="0" fontId="42" fillId="25" borderId="0" xfId="45" applyFont="1" applyFill="1" applyAlignment="1">
      <alignment horizontal="distributed" vertical="center"/>
    </xf>
    <xf numFmtId="0" fontId="30" fillId="0" borderId="0" xfId="45" applyFont="1" applyAlignment="1" applyProtection="1">
      <alignment horizontal="center" vertical="center"/>
      <protection locked="0"/>
    </xf>
    <xf numFmtId="0" fontId="42" fillId="0" borderId="0" xfId="45" applyFont="1" applyAlignment="1" applyProtection="1">
      <alignment horizontal="left" vertical="center" shrinkToFit="1"/>
      <protection locked="0"/>
    </xf>
    <xf numFmtId="0" fontId="42" fillId="0" borderId="0" xfId="45" applyFont="1" applyAlignment="1" applyProtection="1">
      <alignment horizontal="left" vertical="top" wrapText="1"/>
      <protection locked="0"/>
    </xf>
    <xf numFmtId="0" fontId="44" fillId="0" borderId="42" xfId="45" applyFont="1" applyBorder="1" applyAlignment="1">
      <alignment horizontal="left" vertical="center"/>
    </xf>
    <xf numFmtId="0" fontId="44" fillId="0" borderId="43" xfId="45" applyFont="1" applyBorder="1" applyAlignment="1">
      <alignment horizontal="left" vertical="center"/>
    </xf>
    <xf numFmtId="0" fontId="44" fillId="0" borderId="99" xfId="45" applyFont="1" applyBorder="1" applyAlignment="1">
      <alignment horizontal="left" vertical="center"/>
    </xf>
    <xf numFmtId="0" fontId="44" fillId="0" borderId="100" xfId="45" applyFont="1" applyBorder="1" applyAlignment="1">
      <alignment horizontal="left" vertical="center"/>
    </xf>
    <xf numFmtId="0" fontId="44" fillId="0" borderId="101" xfId="45" applyFont="1" applyBorder="1" applyAlignment="1">
      <alignment horizontal="left" vertical="center"/>
    </xf>
    <xf numFmtId="0" fontId="44" fillId="0" borderId="45" xfId="45" applyFont="1" applyBorder="1" applyAlignment="1">
      <alignment horizontal="left" vertical="center"/>
    </xf>
    <xf numFmtId="0" fontId="44" fillId="0" borderId="10" xfId="45" applyFont="1" applyBorder="1" applyAlignment="1">
      <alignment horizontal="left" vertical="center"/>
    </xf>
    <xf numFmtId="0" fontId="44" fillId="0" borderId="10" xfId="45" applyFont="1" applyBorder="1" applyAlignment="1">
      <alignment horizontal="left" vertical="center" wrapText="1"/>
    </xf>
    <xf numFmtId="0" fontId="44" fillId="0" borderId="46" xfId="45" applyFont="1" applyBorder="1" applyAlignment="1">
      <alignment horizontal="left" vertical="center" wrapText="1"/>
    </xf>
    <xf numFmtId="0" fontId="44" fillId="0" borderId="47" xfId="45" applyFont="1" applyBorder="1" applyAlignment="1">
      <alignment horizontal="left" vertical="center"/>
    </xf>
    <xf numFmtId="0" fontId="44" fillId="0" borderId="48" xfId="45" applyFont="1" applyBorder="1" applyAlignment="1">
      <alignment horizontal="left" vertical="center"/>
    </xf>
    <xf numFmtId="0" fontId="44" fillId="0" borderId="49" xfId="45" applyFont="1" applyBorder="1" applyAlignment="1">
      <alignment horizontal="left" vertical="center"/>
    </xf>
    <xf numFmtId="0" fontId="44" fillId="0" borderId="30" xfId="45" applyFont="1" applyBorder="1" applyAlignment="1">
      <alignment horizontal="center" vertical="center"/>
    </xf>
    <xf numFmtId="0" fontId="44" fillId="0" borderId="31" xfId="45" applyFont="1" applyBorder="1" applyAlignment="1">
      <alignment horizontal="center" vertical="center"/>
    </xf>
    <xf numFmtId="0" fontId="44" fillId="0" borderId="80" xfId="45" applyFont="1" applyBorder="1" applyAlignment="1">
      <alignment horizontal="center" vertical="center"/>
    </xf>
    <xf numFmtId="0" fontId="44" fillId="0" borderId="82" xfId="45" applyFont="1" applyBorder="1" applyAlignment="1">
      <alignment horizontal="center" vertical="center"/>
    </xf>
    <xf numFmtId="0" fontId="44" fillId="0" borderId="18" xfId="45" applyFont="1" applyBorder="1" applyAlignment="1" applyProtection="1">
      <alignment horizontal="center" vertical="center"/>
      <protection locked="0"/>
    </xf>
    <xf numFmtId="0" fontId="44" fillId="0" borderId="68" xfId="45" applyFont="1" applyBorder="1" applyAlignment="1" applyProtection="1">
      <alignment horizontal="center" vertical="center"/>
      <protection locked="0"/>
    </xf>
    <xf numFmtId="0" fontId="44" fillId="0" borderId="73" xfId="45" applyFont="1" applyBorder="1" applyAlignment="1">
      <alignment horizontal="center" vertical="center"/>
    </xf>
    <xf numFmtId="0" fontId="44" fillId="0" borderId="74" xfId="45" applyFont="1" applyBorder="1" applyAlignment="1">
      <alignment horizontal="center" vertical="center"/>
    </xf>
    <xf numFmtId="0" fontId="44" fillId="0" borderId="89" xfId="45" applyFont="1" applyBorder="1" applyAlignment="1">
      <alignment horizontal="center" vertical="center"/>
    </xf>
    <xf numFmtId="0" fontId="44" fillId="0" borderId="90" xfId="45" applyFont="1" applyBorder="1" applyAlignment="1">
      <alignment horizontal="center" vertical="center"/>
    </xf>
    <xf numFmtId="0" fontId="44" fillId="0" borderId="76" xfId="45" applyFont="1" applyBorder="1" applyAlignment="1">
      <alignment horizontal="center" vertical="center"/>
    </xf>
    <xf numFmtId="0" fontId="44" fillId="0" borderId="77" xfId="45" applyFont="1" applyBorder="1" applyAlignment="1">
      <alignment horizontal="center" vertical="center"/>
    </xf>
    <xf numFmtId="0" fontId="44" fillId="0" borderId="91" xfId="45" applyFont="1" applyBorder="1" applyAlignment="1">
      <alignment horizontal="center" vertical="center" wrapText="1"/>
    </xf>
    <xf numFmtId="0" fontId="44" fillId="0" borderId="14" xfId="45" applyFont="1" applyBorder="1" applyAlignment="1">
      <alignment horizontal="center" vertical="center" wrapText="1"/>
    </xf>
    <xf numFmtId="0" fontId="44" fillId="0" borderId="16" xfId="45" applyFont="1" applyBorder="1" applyAlignment="1">
      <alignment horizontal="center" vertical="center" wrapText="1"/>
    </xf>
    <xf numFmtId="0" fontId="44" fillId="0" borderId="27" xfId="45" applyFont="1" applyBorder="1" applyAlignment="1">
      <alignment horizontal="center" vertical="center"/>
    </xf>
    <xf numFmtId="0" fontId="44" fillId="0" borderId="28" xfId="45" applyFont="1" applyBorder="1" applyAlignment="1">
      <alignment horizontal="center" vertical="center"/>
    </xf>
    <xf numFmtId="0" fontId="44" fillId="0" borderId="79" xfId="45" applyFont="1" applyBorder="1" applyAlignment="1">
      <alignment horizontal="center" vertical="center"/>
    </xf>
    <xf numFmtId="0" fontId="44" fillId="0" borderId="43" xfId="45" applyFont="1" applyBorder="1" applyAlignment="1">
      <alignment horizontal="center" vertical="center" wrapText="1"/>
    </xf>
    <xf numFmtId="0" fontId="44" fillId="0" borderId="44" xfId="45" applyFont="1" applyBorder="1" applyAlignment="1">
      <alignment horizontal="center" vertical="center"/>
    </xf>
    <xf numFmtId="0" fontId="44" fillId="0" borderId="48" xfId="45" applyFont="1" applyBorder="1" applyAlignment="1">
      <alignment horizontal="center" vertical="center"/>
    </xf>
    <xf numFmtId="0" fontId="44" fillId="0" borderId="49" xfId="45" applyFont="1" applyBorder="1" applyAlignment="1">
      <alignment horizontal="center" vertical="center"/>
    </xf>
    <xf numFmtId="0" fontId="44" fillId="0" borderId="43" xfId="45" applyFont="1" applyBorder="1" applyAlignment="1">
      <alignment horizontal="center" vertical="center"/>
    </xf>
    <xf numFmtId="0" fontId="44" fillId="0" borderId="28" xfId="45" applyFont="1" applyBorder="1" applyAlignment="1" applyProtection="1">
      <alignment horizontal="center" vertical="center"/>
      <protection locked="0"/>
    </xf>
    <xf numFmtId="0" fontId="44" fillId="0" borderId="21" xfId="45" applyFont="1" applyBorder="1" applyAlignment="1">
      <alignment horizontal="center" vertical="center"/>
    </xf>
    <xf numFmtId="0" fontId="44" fillId="0" borderId="0" xfId="45" applyFont="1" applyAlignment="1">
      <alignment horizontal="center" vertical="center"/>
    </xf>
    <xf numFmtId="0" fontId="44" fillId="0" borderId="85" xfId="45" applyFont="1" applyBorder="1" applyAlignment="1">
      <alignment horizontal="center" vertical="center"/>
    </xf>
    <xf numFmtId="0" fontId="44" fillId="0" borderId="0" xfId="45" applyFont="1" applyAlignment="1" applyProtection="1">
      <alignment horizontal="center" vertical="center"/>
      <protection locked="0"/>
    </xf>
    <xf numFmtId="0" fontId="44" fillId="0" borderId="74" xfId="45" applyFont="1" applyBorder="1" applyAlignment="1">
      <alignment horizontal="center" vertical="center" wrapText="1"/>
    </xf>
    <xf numFmtId="0" fontId="44" fillId="0" borderId="75" xfId="45" applyFont="1" applyBorder="1" applyAlignment="1">
      <alignment horizontal="center" vertical="center"/>
    </xf>
    <xf numFmtId="0" fontId="44" fillId="0" borderId="78" xfId="45" applyFont="1" applyBorder="1" applyAlignment="1">
      <alignment horizontal="center" vertical="center"/>
    </xf>
    <xf numFmtId="0" fontId="44" fillId="0" borderId="38" xfId="45" applyFont="1" applyBorder="1" applyAlignment="1">
      <alignment horizontal="center" vertical="center"/>
    </xf>
    <xf numFmtId="0" fontId="44" fillId="0" borderId="24" xfId="45" applyFont="1" applyBorder="1" applyAlignment="1">
      <alignment horizontal="center" vertical="center"/>
    </xf>
    <xf numFmtId="0" fontId="44" fillId="0" borderId="83" xfId="45" applyFont="1" applyBorder="1" applyAlignment="1">
      <alignment horizontal="center" vertical="center"/>
    </xf>
    <xf numFmtId="0" fontId="44" fillId="27" borderId="23" xfId="45" applyFont="1" applyFill="1" applyBorder="1" applyAlignment="1" applyProtection="1">
      <alignment horizontal="center" vertical="center"/>
      <protection locked="0"/>
    </xf>
    <xf numFmtId="0" fontId="44" fillId="0" borderId="44" xfId="45" applyFont="1" applyBorder="1" applyAlignment="1">
      <alignment horizontal="left" vertical="center"/>
    </xf>
    <xf numFmtId="0" fontId="23" fillId="0" borderId="12" xfId="0" applyFont="1" applyBorder="1" applyAlignment="1">
      <alignment horizontal="left" vertical="center"/>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3" xfId="0" applyFont="1" applyBorder="1" applyAlignment="1">
      <alignment horizontal="left" vertical="center"/>
    </xf>
    <xf numFmtId="0" fontId="23" fillId="0" borderId="18" xfId="0" applyFont="1" applyBorder="1" applyAlignment="1">
      <alignment horizontal="left" vertical="center"/>
    </xf>
    <xf numFmtId="0" fontId="23" fillId="0" borderId="10" xfId="0" applyFont="1" applyBorder="1" applyAlignment="1">
      <alignment horizontal="center" vertical="center"/>
    </xf>
    <xf numFmtId="0" fontId="23" fillId="0" borderId="10" xfId="0" applyFont="1" applyBorder="1" applyAlignment="1" applyProtection="1">
      <alignment horizontal="left" vertical="center"/>
      <protection locked="0"/>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pplyProtection="1">
      <alignment horizontal="left" vertical="center" wrapText="1"/>
      <protection locked="0"/>
    </xf>
    <xf numFmtId="0" fontId="23" fillId="0" borderId="12" xfId="0" applyFont="1" applyBorder="1" applyAlignment="1" applyProtection="1">
      <alignment horizontal="center" vertical="center"/>
      <protection locked="0"/>
    </xf>
    <xf numFmtId="0" fontId="25" fillId="0" borderId="0" xfId="0" applyFont="1" applyAlignment="1">
      <alignment horizontal="center" vertical="center"/>
    </xf>
    <xf numFmtId="0" fontId="23" fillId="0" borderId="12" xfId="0" applyFont="1" applyBorder="1" applyAlignment="1" applyProtection="1">
      <alignment horizontal="right" vertical="center"/>
      <protection locked="0"/>
    </xf>
    <xf numFmtId="49" fontId="23" fillId="0" borderId="10" xfId="0" applyNumberFormat="1" applyFont="1" applyBorder="1" applyAlignment="1" applyProtection="1">
      <alignment horizontal="left" vertical="center"/>
      <protection locked="0"/>
    </xf>
    <xf numFmtId="0" fontId="23" fillId="0" borderId="11" xfId="0" applyFont="1" applyBorder="1" applyAlignment="1">
      <alignment horizontal="left" vertical="center"/>
    </xf>
    <xf numFmtId="49" fontId="23" fillId="0" borderId="12" xfId="0" applyNumberFormat="1" applyFont="1" applyBorder="1" applyAlignment="1" applyProtection="1">
      <alignment horizontal="center"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right" vertical="center"/>
    </xf>
    <xf numFmtId="0" fontId="30" fillId="0" borderId="0" xfId="0" applyFont="1" applyAlignment="1">
      <alignment horizontal="left" vertical="center"/>
    </xf>
    <xf numFmtId="0" fontId="45" fillId="25" borderId="0" xfId="0" applyFont="1" applyFill="1" applyAlignment="1">
      <alignment horizontal="center" vertical="center"/>
    </xf>
    <xf numFmtId="0" fontId="35" fillId="25" borderId="0" xfId="0" applyFont="1" applyFill="1" applyAlignment="1">
      <alignment horizontal="center" vertical="center"/>
    </xf>
    <xf numFmtId="0" fontId="30" fillId="25" borderId="10" xfId="0" applyFont="1" applyFill="1" applyBorder="1" applyAlignment="1">
      <alignment horizontal="center"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2" fillId="0" borderId="0" xfId="0" applyFont="1" applyAlignment="1" applyProtection="1">
      <alignment horizontal="left" vertical="top"/>
      <protection locked="0"/>
    </xf>
    <xf numFmtId="0" fontId="32" fillId="0" borderId="17" xfId="0" applyFont="1" applyBorder="1" applyAlignment="1" applyProtection="1">
      <alignment horizontal="left" vertical="top"/>
      <protection locked="0"/>
    </xf>
    <xf numFmtId="0" fontId="32" fillId="0" borderId="18" xfId="0" applyFont="1" applyBorder="1" applyAlignment="1" applyProtection="1">
      <alignment horizontal="left" vertical="top"/>
      <protection locked="0"/>
    </xf>
    <xf numFmtId="0" fontId="32" fillId="0" borderId="19" xfId="0" applyFont="1" applyBorder="1" applyAlignment="1" applyProtection="1">
      <alignment horizontal="left" vertical="top"/>
      <protection locked="0"/>
    </xf>
    <xf numFmtId="0" fontId="30" fillId="0" borderId="24" xfId="0" applyFont="1" applyBorder="1" applyAlignment="1" applyProtection="1">
      <alignment horizontal="left" vertical="top"/>
      <protection locked="0"/>
    </xf>
    <xf numFmtId="0" fontId="30" fillId="0" borderId="0" xfId="0" applyFont="1" applyAlignment="1" applyProtection="1">
      <alignment horizontal="left" vertical="top"/>
      <protection locked="0"/>
    </xf>
    <xf numFmtId="0" fontId="30" fillId="0" borderId="18" xfId="0" applyFont="1" applyBorder="1" applyAlignment="1" applyProtection="1">
      <alignment horizontal="left" vertical="top"/>
      <protection locked="0"/>
    </xf>
    <xf numFmtId="0" fontId="30" fillId="0" borderId="0" xfId="0" applyFont="1" applyAlignment="1" applyProtection="1">
      <alignment horizontal="left" vertical="top" wrapText="1"/>
      <protection locked="0"/>
    </xf>
    <xf numFmtId="0" fontId="30" fillId="0" borderId="31"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12"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30" fillId="0" borderId="18" xfId="0" applyFont="1" applyBorder="1" applyProtection="1">
      <alignment vertical="center"/>
      <protection locked="0"/>
    </xf>
    <xf numFmtId="0" fontId="30" fillId="25" borderId="12" xfId="0" applyFont="1" applyFill="1" applyBorder="1" applyAlignment="1">
      <alignment horizontal="left" vertical="center" shrinkToFit="1"/>
    </xf>
    <xf numFmtId="0" fontId="30" fillId="0" borderId="24" xfId="0" applyFont="1" applyBorder="1" applyAlignment="1" applyProtection="1">
      <alignment horizontal="center" vertical="center" shrinkToFit="1"/>
      <protection locked="0"/>
    </xf>
    <xf numFmtId="0" fontId="30" fillId="25" borderId="24" xfId="0" applyFont="1" applyFill="1" applyBorder="1" applyAlignment="1">
      <alignment horizontal="center" vertical="center" shrinkToFit="1"/>
    </xf>
    <xf numFmtId="0" fontId="30" fillId="0" borderId="24" xfId="0" applyFont="1" applyBorder="1" applyAlignment="1" applyProtection="1">
      <alignment horizontal="left" vertical="center" shrinkToFit="1"/>
      <protection locked="0"/>
    </xf>
    <xf numFmtId="0" fontId="30" fillId="0" borderId="24"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A97C5298-838C-4320-AA3D-05DAE470EE7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B5BFECC0-145D-4A9E-87DF-49C31905B659}"/>
    <cellStyle name="標準 3" xfId="44" xr:uid="{BD14BCC1-D980-40A5-8443-B8F5547CF8F9}"/>
    <cellStyle name="標準 4" xfId="43" xr:uid="{15B92D6C-3A87-47C3-9722-EFEB6BCC6680}"/>
    <cellStyle name="標準 5" xfId="45" xr:uid="{169C7FEC-3EF7-4F2E-9094-B04952AE5B11}"/>
    <cellStyle name="標準 6" xfId="46" xr:uid="{AC073616-FD34-49CF-98FC-FDECD8FDF64D}"/>
    <cellStyle name="標準 7" xfId="47" xr:uid="{41C3BF95-E1F6-49D2-B505-755A7D0EC4FB}"/>
    <cellStyle name="標準 8" xfId="48" xr:uid="{2E19E36D-CF4C-45AB-85D7-6C8A0A261FEB}"/>
    <cellStyle name="良い" xfId="41" builtinId="26" customBuiltin="1"/>
  </cellStyles>
  <dxfs count="41">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85724</xdr:colOff>
      <xdr:row>3</xdr:row>
      <xdr:rowOff>76200</xdr:rowOff>
    </xdr:from>
    <xdr:to>
      <xdr:col>37</xdr:col>
      <xdr:colOff>76199</xdr:colOff>
      <xdr:row>6</xdr:row>
      <xdr:rowOff>219075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620124" y="790575"/>
          <a:ext cx="3133725" cy="10001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変更計画</a:t>
          </a:r>
          <a:r>
            <a:rPr kumimoji="1" lang="en-US" altLang="ja-JP" sz="1400"/>
            <a:t>】</a:t>
          </a:r>
          <a:r>
            <a:rPr kumimoji="1" lang="en-US" altLang="ja-JP" sz="1400">
              <a:solidFill>
                <a:schemeClr val="dk1"/>
              </a:solidFill>
              <a:effectLst/>
              <a:latin typeface="+mn-lt"/>
              <a:ea typeface="+mn-ea"/>
              <a:cs typeface="+mn-cs"/>
            </a:rPr>
            <a:t>【</a:t>
          </a:r>
          <a:r>
            <a:rPr kumimoji="1" lang="ja-JP" altLang="en-US" sz="1400">
              <a:solidFill>
                <a:srgbClr val="FF0000"/>
              </a:solidFill>
              <a:effectLst/>
              <a:latin typeface="+mn-lt"/>
              <a:ea typeface="+mn-ea"/>
              <a:cs typeface="+mn-cs"/>
            </a:rPr>
            <a:t>軽微該当</a:t>
          </a:r>
          <a:r>
            <a:rPr kumimoji="1" lang="en-US" altLang="ja-JP" sz="1400">
              <a:solidFill>
                <a:schemeClr val="dk1"/>
              </a:solidFill>
              <a:effectLst/>
              <a:latin typeface="+mn-lt"/>
              <a:ea typeface="+mn-ea"/>
              <a:cs typeface="+mn-cs"/>
            </a:rPr>
            <a:t>】</a:t>
          </a:r>
          <a:r>
            <a:rPr kumimoji="1" lang="ja-JP" altLang="en-US" sz="1400"/>
            <a:t>の場合、左記</a:t>
          </a:r>
          <a:endParaRPr kumimoji="1" lang="en-US" altLang="ja-JP" sz="1400"/>
        </a:p>
        <a:p>
          <a:pPr algn="l"/>
          <a:r>
            <a:rPr kumimoji="1" lang="ja-JP" altLang="en-US" sz="1400"/>
            <a:t>　　　　　を「変更計画」「軽微該当」にして下さい</a:t>
          </a:r>
          <a:endParaRPr kumimoji="1" lang="en-US" altLang="ja-JP" sz="1400"/>
        </a:p>
      </xdr:txBody>
    </xdr:sp>
    <xdr:clientData/>
  </xdr:twoCellAnchor>
  <xdr:twoCellAnchor>
    <xdr:from>
      <xdr:col>26</xdr:col>
      <xdr:colOff>268587</xdr:colOff>
      <xdr:row>4</xdr:row>
      <xdr:rowOff>269175</xdr:rowOff>
    </xdr:from>
    <xdr:to>
      <xdr:col>28</xdr:col>
      <xdr:colOff>104776</xdr:colOff>
      <xdr:row>5</xdr:row>
      <xdr:rowOff>32906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02987" y="1221675"/>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25</xdr:col>
      <xdr:colOff>9525</xdr:colOff>
      <xdr:row>8</xdr:row>
      <xdr:rowOff>104775</xdr:rowOff>
    </xdr:from>
    <xdr:to>
      <xdr:col>29</xdr:col>
      <xdr:colOff>251314</xdr:colOff>
      <xdr:row>14</xdr:row>
      <xdr:rowOff>219077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2152650"/>
          <a:ext cx="2489689" cy="154305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計画、変更計画、軽微</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第二面～五面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clientData/>
  </xdr:twoCellAnchor>
  <xdr:twoCellAnchor>
    <xdr:from>
      <xdr:col>25</xdr:col>
      <xdr:colOff>1096614</xdr:colOff>
      <xdr:row>11</xdr:row>
      <xdr:rowOff>228859</xdr:rowOff>
    </xdr:from>
    <xdr:to>
      <xdr:col>26</xdr:col>
      <xdr:colOff>98914</xdr:colOff>
      <xdr:row>12</xdr:row>
      <xdr:rowOff>171452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40364" y="2991109"/>
          <a:ext cx="392950" cy="18071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15</xdr:row>
      <xdr:rowOff>190500</xdr:rowOff>
    </xdr:from>
    <xdr:to>
      <xdr:col>29</xdr:col>
      <xdr:colOff>276225</xdr:colOff>
      <xdr:row>19</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390525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２名まで自動で入力されます。</a:t>
          </a:r>
          <a:endParaRPr kumimoji="1" lang="en-US" altLang="ja-JP" sz="1100"/>
        </a:p>
      </xdr:txBody>
    </xdr:sp>
    <xdr:clientData/>
  </xdr:twoCellAnchor>
  <xdr:twoCellAnchor>
    <xdr:from>
      <xdr:col>25</xdr:col>
      <xdr:colOff>9525</xdr:colOff>
      <xdr:row>20</xdr:row>
      <xdr:rowOff>152400</xdr:rowOff>
    </xdr:from>
    <xdr:to>
      <xdr:col>31</xdr:col>
      <xdr:colOff>180975</xdr:colOff>
      <xdr:row>25</xdr:row>
      <xdr:rowOff>19050</xdr:rowOff>
    </xdr:to>
    <xdr:sp macro="" textlink="">
      <xdr:nvSpPr>
        <xdr:cNvPr id="2" name="テキスト ボックス 1">
          <a:extLst>
            <a:ext uri="{FF2B5EF4-FFF2-40B4-BE49-F238E27FC236}">
              <a16:creationId xmlns:a16="http://schemas.microsoft.com/office/drawing/2014/main" id="{F4680359-6047-A0FA-0C3A-F752B8D920BB}"/>
            </a:ext>
          </a:extLst>
        </xdr:cNvPr>
        <xdr:cNvSpPr txBox="1"/>
      </xdr:nvSpPr>
      <xdr:spPr>
        <a:xfrm>
          <a:off x="7153275" y="5057775"/>
          <a:ext cx="2990850" cy="1057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2</a:t>
          </a:r>
          <a:r>
            <a:rPr kumimoji="1" lang="ja-JP" altLang="en-US" sz="1100"/>
            <a:t>名以上の場合は、直接入力してください。</a:t>
          </a:r>
          <a:endParaRPr kumimoji="1" lang="en-US" altLang="ja-JP" sz="1100"/>
        </a:p>
        <a:p>
          <a:r>
            <a:rPr kumimoji="1" lang="ja-JP" altLang="en-US" sz="1100"/>
            <a:t>一度手入力されると計算式が消えてしまいます。</a:t>
          </a:r>
          <a:endParaRPr kumimoji="1" lang="en-US" altLang="ja-JP" sz="1100"/>
        </a:p>
        <a:p>
          <a:r>
            <a:rPr kumimoji="1" lang="ja-JP" altLang="en-US" sz="1100"/>
            <a:t>コピーを保存するか、当社</a:t>
          </a:r>
          <a:r>
            <a:rPr kumimoji="1" lang="en-US" altLang="ja-JP" sz="1100"/>
            <a:t>HP</a:t>
          </a:r>
          <a:r>
            <a:rPr kumimoji="1" lang="ja-JP" altLang="en-US" sz="1100"/>
            <a:t>から再度ダウンロードしてください。</a:t>
          </a:r>
          <a:endParaRPr kumimoji="1" lang="en-US" altLang="ja-JP" sz="1100"/>
        </a:p>
      </xdr:txBody>
    </xdr:sp>
    <xdr:clientData/>
  </xdr:twoCellAnchor>
  <xdr:twoCellAnchor>
    <xdr:from>
      <xdr:col>25</xdr:col>
      <xdr:colOff>19050</xdr:colOff>
      <xdr:row>25</xdr:row>
      <xdr:rowOff>190500</xdr:rowOff>
    </xdr:from>
    <xdr:to>
      <xdr:col>31</xdr:col>
      <xdr:colOff>241790</xdr:colOff>
      <xdr:row>28</xdr:row>
      <xdr:rowOff>219075</xdr:rowOff>
    </xdr:to>
    <xdr:sp macro="" textlink="">
      <xdr:nvSpPr>
        <xdr:cNvPr id="3" name="テキスト ボックス 2">
          <a:extLst>
            <a:ext uri="{FF2B5EF4-FFF2-40B4-BE49-F238E27FC236}">
              <a16:creationId xmlns:a16="http://schemas.microsoft.com/office/drawing/2014/main" id="{0CFB9145-EED7-45AD-A9FC-46A1BB3059E0}"/>
            </a:ext>
          </a:extLst>
        </xdr:cNvPr>
        <xdr:cNvSpPr txBox="1"/>
      </xdr:nvSpPr>
      <xdr:spPr>
        <a:xfrm>
          <a:off x="7162800" y="6286500"/>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solidFill>
                <a:srgbClr val="FF0000"/>
              </a:solidFill>
            </a:rPr>
            <a:t>変更計画</a:t>
          </a:r>
          <a:r>
            <a:rPr kumimoji="1" lang="en-US" altLang="ja-JP" sz="1100" b="1">
              <a:solidFill>
                <a:schemeClr val="tx1"/>
              </a:solidFill>
            </a:rPr>
            <a:t>】</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軽微該当</a:t>
          </a:r>
          <a:r>
            <a:rPr kumimoji="1" lang="en-US" altLang="ja-JP" sz="1100" b="1">
              <a:solidFill>
                <a:schemeClr val="dk1"/>
              </a:solidFill>
              <a:effectLst/>
              <a:latin typeface="+mn-lt"/>
              <a:ea typeface="+mn-ea"/>
              <a:cs typeface="+mn-cs"/>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左記に、変更の概要を入力して下さい。</a:t>
          </a:r>
          <a:endParaRPr kumimoji="1" lang="en-US" altLang="ja-JP" sz="1200"/>
        </a:p>
      </xdr:txBody>
    </xdr:sp>
    <xdr:clientData/>
  </xdr:twoCellAnchor>
  <xdr:twoCellAnchor>
    <xdr:from>
      <xdr:col>30</xdr:col>
      <xdr:colOff>180975</xdr:colOff>
      <xdr:row>8</xdr:row>
      <xdr:rowOff>104774</xdr:rowOff>
    </xdr:from>
    <xdr:to>
      <xdr:col>39</xdr:col>
      <xdr:colOff>98914</xdr:colOff>
      <xdr:row>14</xdr:row>
      <xdr:rowOff>219075</xdr:rowOff>
    </xdr:to>
    <xdr:sp macro="" textlink="">
      <xdr:nvSpPr>
        <xdr:cNvPr id="4" name="テキスト ボックス 3">
          <a:extLst>
            <a:ext uri="{FF2B5EF4-FFF2-40B4-BE49-F238E27FC236}">
              <a16:creationId xmlns:a16="http://schemas.microsoft.com/office/drawing/2014/main" id="{E3378F8D-1C64-9F35-EC43-F62D8B8DBEEA}"/>
            </a:ext>
          </a:extLst>
        </xdr:cNvPr>
        <xdr:cNvSpPr txBox="1"/>
      </xdr:nvSpPr>
      <xdr:spPr>
        <a:xfrm>
          <a:off x="9906000" y="2152649"/>
          <a:ext cx="2489689" cy="15430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軽微変更該当</a:t>
          </a:r>
          <a:endParaRPr kumimoji="1" lang="en-US" altLang="ja-JP" sz="1400" b="1">
            <a:solidFill>
              <a:srgbClr val="FF0000"/>
            </a:solidFill>
          </a:endParaRPr>
        </a:p>
        <a:p>
          <a:pPr>
            <a:spcBef>
              <a:spcPts val="600"/>
            </a:spcBef>
          </a:pPr>
          <a:r>
            <a:rPr kumimoji="1" lang="ja-JP" altLang="en-US" sz="1400" b="1">
              <a:solidFill>
                <a:srgbClr val="FF0000"/>
              </a:solidFill>
            </a:rPr>
            <a:t>変更がある面のみ提出ください。</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直前の申請を弊社に提出している場合</a:t>
          </a:r>
          <a:endParaRPr kumimoji="1" lang="en-US" altLang="ja-JP" sz="14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234462</xdr:colOff>
      <xdr:row>30</xdr:row>
      <xdr:rowOff>29307</xdr:rowOff>
    </xdr:from>
    <xdr:to>
      <xdr:col>29</xdr:col>
      <xdr:colOff>19050</xdr:colOff>
      <xdr:row>31</xdr:row>
      <xdr:rowOff>247650</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901962" y="7820757"/>
          <a:ext cx="2070588" cy="485043"/>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21</xdr:col>
      <xdr:colOff>234461</xdr:colOff>
      <xdr:row>3</xdr:row>
      <xdr:rowOff>72536</xdr:rowOff>
    </xdr:from>
    <xdr:to>
      <xdr:col>31</xdr:col>
      <xdr:colOff>28574</xdr:colOff>
      <xdr:row>6</xdr:row>
      <xdr:rowOff>257174</xdr:rowOff>
    </xdr:to>
    <xdr:sp macro="" textlink="">
      <xdr:nvSpPr>
        <xdr:cNvPr id="8" name="吹き出し: 角を丸めた四角形 7">
          <a:extLst>
            <a:ext uri="{FF2B5EF4-FFF2-40B4-BE49-F238E27FC236}">
              <a16:creationId xmlns:a16="http://schemas.microsoft.com/office/drawing/2014/main" id="{00000000-0008-0000-0C00-000008000000}"/>
            </a:ext>
          </a:extLst>
        </xdr:cNvPr>
        <xdr:cNvSpPr/>
      </xdr:nvSpPr>
      <xdr:spPr>
        <a:xfrm>
          <a:off x="6901961" y="777386"/>
          <a:ext cx="2651613" cy="1051413"/>
        </a:xfrm>
        <a:prstGeom prst="wedgeRoundRectCallout">
          <a:avLst>
            <a:gd name="adj1" fmla="val -56297"/>
            <a:gd name="adj2" fmla="val 3073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変更計画書、軽微変更該当証明書を申請の場合は、適合判定通知を総研が発行しているかご確認ください。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strike="noStrike" baseline="0">
              <a:solidFill>
                <a:sysClr val="windowText" lastClr="000000"/>
              </a:solidFill>
            </a:rPr>
            <a:t>他の審査機関に初申請をご提出の場合は、事前にお電話にてご相談ください。</a:t>
          </a:r>
        </a:p>
      </xdr:txBody>
    </xdr:sp>
    <xdr:clientData fPrintsWithSheet="0"/>
  </xdr:twoCellAnchor>
  <xdr:twoCellAnchor>
    <xdr:from>
      <xdr:col>21</xdr:col>
      <xdr:colOff>234462</xdr:colOff>
      <xdr:row>18</xdr:row>
      <xdr:rowOff>72536</xdr:rowOff>
    </xdr:from>
    <xdr:to>
      <xdr:col>30</xdr:col>
      <xdr:colOff>131886</xdr:colOff>
      <xdr:row>19</xdr:row>
      <xdr:rowOff>104775</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6901962" y="4844561"/>
          <a:ext cx="2469174" cy="698989"/>
        </a:xfrm>
        <a:prstGeom prst="wedgeRoundRectCallout">
          <a:avLst>
            <a:gd name="adj1" fmla="val -57760"/>
            <a:gd name="adj2" fmla="val -20393"/>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定休日、他機関へ確認申請を提出している際の申請状況等、ご連絡事項がありましたら備考欄に追記してください。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37</xdr:row>
      <xdr:rowOff>115032</xdr:rowOff>
    </xdr:from>
    <xdr:to>
      <xdr:col>28</xdr:col>
      <xdr:colOff>263769</xdr:colOff>
      <xdr:row>39</xdr:row>
      <xdr:rowOff>142875</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6901962" y="9487632"/>
          <a:ext cx="2029557" cy="475518"/>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郵送をご希望の場合は郵送先も選択してください。</a:t>
          </a:r>
        </a:p>
      </xdr:txBody>
    </xdr:sp>
    <xdr:clientData fPrintsWithSheet="0"/>
  </xdr:twoCellAnchor>
  <xdr:twoCellAnchor>
    <xdr:from>
      <xdr:col>21</xdr:col>
      <xdr:colOff>234462</xdr:colOff>
      <xdr:row>21</xdr:row>
      <xdr:rowOff>215411</xdr:rowOff>
    </xdr:from>
    <xdr:to>
      <xdr:col>28</xdr:col>
      <xdr:colOff>228600</xdr:colOff>
      <xdr:row>23</xdr:row>
      <xdr:rowOff>190500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901962" y="5397011"/>
          <a:ext cx="1994388" cy="5084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申請書と異なる場合は直接入力してください。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0</xdr:row>
      <xdr:rowOff>148737</xdr:rowOff>
    </xdr:from>
    <xdr:to>
      <xdr:col>28</xdr:col>
      <xdr:colOff>219076</xdr:colOff>
      <xdr:row>2</xdr:row>
      <xdr:rowOff>228601</xdr:rowOff>
    </xdr:to>
    <xdr:sp macro="" textlink="">
      <xdr:nvSpPr>
        <xdr:cNvPr id="4" name="吹き出し: 角を丸めた四角形 3">
          <a:extLst>
            <a:ext uri="{FF2B5EF4-FFF2-40B4-BE49-F238E27FC236}">
              <a16:creationId xmlns:a16="http://schemas.microsoft.com/office/drawing/2014/main" id="{DFAA53B7-3BE1-04C3-9A8B-05CFCD40AAE6}"/>
            </a:ext>
          </a:extLst>
        </xdr:cNvPr>
        <xdr:cNvSpPr/>
      </xdr:nvSpPr>
      <xdr:spPr>
        <a:xfrm>
          <a:off x="6901962" y="148737"/>
          <a:ext cx="1984864" cy="518014"/>
        </a:xfrm>
        <a:prstGeom prst="wedgeRoundRectCallout">
          <a:avLst>
            <a:gd name="adj1" fmla="val -57015"/>
            <a:gd name="adj2" fmla="val 36870"/>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a:t>
          </a:r>
          <a:r>
            <a:rPr kumimoji="1" lang="ja-JP" altLang="en-US" sz="1000">
              <a:solidFill>
                <a:sysClr val="windowText" lastClr="000000"/>
              </a:solidFill>
            </a:rPr>
            <a:t>人まで自動入力します。</a:t>
          </a:r>
          <a:endParaRPr kumimoji="1" lang="en-US" altLang="ja-JP" sz="1000">
            <a:solidFill>
              <a:sysClr val="windowText" lastClr="000000"/>
            </a:solidFill>
          </a:endParaRPr>
        </a:p>
        <a:p>
          <a:pPr algn="l"/>
          <a:r>
            <a:rPr kumimoji="1" lang="en-US" altLang="ja-JP" sz="1000" strike="noStrike" baseline="0">
              <a:solidFill>
                <a:sysClr val="windowText" lastClr="000000"/>
              </a:solidFill>
            </a:rPr>
            <a:t>4</a:t>
          </a:r>
          <a:r>
            <a:rPr kumimoji="1" lang="ja-JP" altLang="en-US" sz="1000" strike="noStrike" baseline="0">
              <a:solidFill>
                <a:sysClr val="windowText" lastClr="000000"/>
              </a:solidFill>
            </a:rPr>
            <a:t>人以上は手入力してください。</a:t>
          </a:r>
          <a:endParaRPr kumimoji="1" lang="en-US" altLang="ja-JP" sz="1000" strike="noStrike" baseline="0">
            <a:solidFill>
              <a:sysClr val="windowText" lastClr="000000"/>
            </a:solidFill>
          </a:endParaRPr>
        </a:p>
      </xdr:txBody>
    </xdr:sp>
    <xdr:clientData fPrintsWithSheet="0"/>
  </xdr:twoCellAnchor>
  <xdr:twoCellAnchor>
    <xdr:from>
      <xdr:col>21</xdr:col>
      <xdr:colOff>247650</xdr:colOff>
      <xdr:row>7</xdr:row>
      <xdr:rowOff>95250</xdr:rowOff>
    </xdr:from>
    <xdr:to>
      <xdr:col>30</xdr:col>
      <xdr:colOff>156065</xdr:colOff>
      <xdr:row>9</xdr:row>
      <xdr:rowOff>76200</xdr:rowOff>
    </xdr:to>
    <xdr:sp macro="" textlink="">
      <xdr:nvSpPr>
        <xdr:cNvPr id="7" name="吹き出し: 角を丸めた四角形 6">
          <a:extLst>
            <a:ext uri="{FF2B5EF4-FFF2-40B4-BE49-F238E27FC236}">
              <a16:creationId xmlns:a16="http://schemas.microsoft.com/office/drawing/2014/main" id="{A04A2811-4FF2-4AB0-9989-72D19659C510}"/>
            </a:ext>
          </a:extLst>
        </xdr:cNvPr>
        <xdr:cNvSpPr/>
      </xdr:nvSpPr>
      <xdr:spPr>
        <a:xfrm>
          <a:off x="6915150" y="1933575"/>
          <a:ext cx="2480165" cy="514350"/>
        </a:xfrm>
        <a:prstGeom prst="wedgeRoundRectCallout">
          <a:avLst>
            <a:gd name="adj1" fmla="val -57374"/>
            <a:gd name="adj2" fmla="val -2962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（）の中には用途記号を入力してください。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例）　一戸建ての住宅　（</a:t>
          </a:r>
          <a:r>
            <a:rPr kumimoji="1" lang="en-US" altLang="ja-JP" sz="1000">
              <a:solidFill>
                <a:sysClr val="windowText" lastClr="000000"/>
              </a:solidFill>
            </a:rPr>
            <a:t>08010</a:t>
          </a:r>
          <a:r>
            <a:rPr kumimoji="1" lang="ja-JP" altLang="en-US" sz="1000">
              <a:solidFill>
                <a:sysClr val="windowText" lastClr="000000"/>
              </a:solidFill>
            </a:rPr>
            <a:t>）</a:t>
          </a:r>
        </a:p>
      </xdr:txBody>
    </xdr:sp>
    <xdr:clientData fPrintsWithSheet="0"/>
  </xdr:twoCellAnchor>
  <xdr:twoCellAnchor>
    <xdr:from>
      <xdr:col>21</xdr:col>
      <xdr:colOff>228600</xdr:colOff>
      <xdr:row>15</xdr:row>
      <xdr:rowOff>114300</xdr:rowOff>
    </xdr:from>
    <xdr:to>
      <xdr:col>30</xdr:col>
      <xdr:colOff>156063</xdr:colOff>
      <xdr:row>17</xdr:row>
      <xdr:rowOff>238125</xdr:rowOff>
    </xdr:to>
    <xdr:sp macro="" textlink="">
      <xdr:nvSpPr>
        <xdr:cNvPr id="5" name="吹き出し: 角を丸めた四角形 4">
          <a:extLst>
            <a:ext uri="{FF2B5EF4-FFF2-40B4-BE49-F238E27FC236}">
              <a16:creationId xmlns:a16="http://schemas.microsoft.com/office/drawing/2014/main" id="{79FAED31-EF8A-45F1-AE1B-80680ADDF4C3}"/>
            </a:ext>
          </a:extLst>
        </xdr:cNvPr>
        <xdr:cNvSpPr/>
      </xdr:nvSpPr>
      <xdr:spPr>
        <a:xfrm>
          <a:off x="6896100" y="4086225"/>
          <a:ext cx="2499213" cy="657225"/>
        </a:xfrm>
        <a:prstGeom prst="wedgeRoundRectCallout">
          <a:avLst>
            <a:gd name="adj1" fmla="val -56612"/>
            <a:gd name="adj2" fmla="val 31389"/>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他の審査機関に確認申請を提出している場合は、申請先の名称を記入してください。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申請書第二面より自動入力されます。</a:t>
          </a:r>
          <a:endParaRPr kumimoji="1" lang="en-US" altLang="ja-JP"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25</xdr:col>
      <xdr:colOff>409575</xdr:colOff>
      <xdr:row>26</xdr:row>
      <xdr:rowOff>9525</xdr:rowOff>
    </xdr:from>
    <xdr:to>
      <xdr:col>30</xdr:col>
      <xdr:colOff>600075</xdr:colOff>
      <xdr:row>30</xdr:row>
      <xdr:rowOff>123826</xdr:rowOff>
    </xdr:to>
    <xdr:sp macro="" textlink="">
      <xdr:nvSpPr>
        <xdr:cNvPr id="2" name="テキスト ボックス 1">
          <a:extLst>
            <a:ext uri="{FF2B5EF4-FFF2-40B4-BE49-F238E27FC236}">
              <a16:creationId xmlns:a16="http://schemas.microsoft.com/office/drawing/2014/main" id="{E48D5EAD-0FB4-4282-BBD7-C482746B398F}"/>
            </a:ext>
          </a:extLst>
        </xdr:cNvPr>
        <xdr:cNvSpPr txBox="1"/>
      </xdr:nvSpPr>
      <xdr:spPr>
        <a:xfrm>
          <a:off x="7000875" y="62484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180975</xdr:colOff>
      <xdr:row>23</xdr:row>
      <xdr:rowOff>152399</xdr:rowOff>
    </xdr:from>
    <xdr:to>
      <xdr:col>28</xdr:col>
      <xdr:colOff>581024</xdr:colOff>
      <xdr:row>26</xdr:row>
      <xdr:rowOff>66674</xdr:rowOff>
    </xdr:to>
    <xdr:sp macro="" textlink="">
      <xdr:nvSpPr>
        <xdr:cNvPr id="3" name="テキスト ボックス 2">
          <a:extLst>
            <a:ext uri="{FF2B5EF4-FFF2-40B4-BE49-F238E27FC236}">
              <a16:creationId xmlns:a16="http://schemas.microsoft.com/office/drawing/2014/main" id="{AD11B224-1B8F-4095-BFBC-EF07F940B97A}"/>
            </a:ext>
          </a:extLst>
        </xdr:cNvPr>
        <xdr:cNvSpPr txBox="1"/>
      </xdr:nvSpPr>
      <xdr:spPr>
        <a:xfrm>
          <a:off x="6772275" y="58007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180975</xdr:colOff>
      <xdr:row>4</xdr:row>
      <xdr:rowOff>228600</xdr:rowOff>
    </xdr:from>
    <xdr:to>
      <xdr:col>30</xdr:col>
      <xdr:colOff>133350</xdr:colOff>
      <xdr:row>6</xdr:row>
      <xdr:rowOff>209550</xdr:rowOff>
    </xdr:to>
    <xdr:sp macro="" textlink="">
      <xdr:nvSpPr>
        <xdr:cNvPr id="4" name="テキスト ボックス 3">
          <a:extLst>
            <a:ext uri="{FF2B5EF4-FFF2-40B4-BE49-F238E27FC236}">
              <a16:creationId xmlns:a16="http://schemas.microsoft.com/office/drawing/2014/main" id="{F366E321-7BCC-4FA1-AB00-51FB398C0ADD}"/>
            </a:ext>
          </a:extLst>
        </xdr:cNvPr>
        <xdr:cNvSpPr txBox="1"/>
      </xdr:nvSpPr>
      <xdr:spPr>
        <a:xfrm>
          <a:off x="6772275" y="1371600"/>
          <a:ext cx="3381375" cy="4476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180975</xdr:colOff>
      <xdr:row>19</xdr:row>
      <xdr:rowOff>152399</xdr:rowOff>
    </xdr:from>
    <xdr:to>
      <xdr:col>29</xdr:col>
      <xdr:colOff>447675</xdr:colOff>
      <xdr:row>23</xdr:row>
      <xdr:rowOff>28574</xdr:rowOff>
    </xdr:to>
    <xdr:sp macro="" textlink="">
      <xdr:nvSpPr>
        <xdr:cNvPr id="5" name="テキスト ボックス 4">
          <a:extLst>
            <a:ext uri="{FF2B5EF4-FFF2-40B4-BE49-F238E27FC236}">
              <a16:creationId xmlns:a16="http://schemas.microsoft.com/office/drawing/2014/main" id="{3884979D-24FE-4E89-BE70-C6793227887A}"/>
            </a:ext>
          </a:extLst>
        </xdr:cNvPr>
        <xdr:cNvSpPr txBox="1"/>
      </xdr:nvSpPr>
      <xdr:spPr>
        <a:xfrm>
          <a:off x="6772275" y="50958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190500</xdr:colOff>
      <xdr:row>31</xdr:row>
      <xdr:rowOff>9525</xdr:rowOff>
    </xdr:from>
    <xdr:to>
      <xdr:col>30</xdr:col>
      <xdr:colOff>47625</xdr:colOff>
      <xdr:row>33</xdr:row>
      <xdr:rowOff>114300</xdr:rowOff>
    </xdr:to>
    <xdr:sp macro="" textlink="">
      <xdr:nvSpPr>
        <xdr:cNvPr id="6" name="テキスト ボックス 5">
          <a:extLst>
            <a:ext uri="{FF2B5EF4-FFF2-40B4-BE49-F238E27FC236}">
              <a16:creationId xmlns:a16="http://schemas.microsoft.com/office/drawing/2014/main" id="{6A1EDBFE-D900-4ADE-8350-C5FBC9BD6D51}"/>
            </a:ext>
          </a:extLst>
        </xdr:cNvPr>
        <xdr:cNvSpPr txBox="1"/>
      </xdr:nvSpPr>
      <xdr:spPr>
        <a:xfrm>
          <a:off x="6781800" y="7315200"/>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209550</xdr:colOff>
      <xdr:row>5</xdr:row>
      <xdr:rowOff>104775</xdr:rowOff>
    </xdr:from>
    <xdr:to>
      <xdr:col>29</xdr:col>
      <xdr:colOff>428625</xdr:colOff>
      <xdr:row>9</xdr:row>
      <xdr:rowOff>200025</xdr:rowOff>
    </xdr:to>
    <xdr:sp macro="" textlink="">
      <xdr:nvSpPr>
        <xdr:cNvPr id="2" name="テキスト ボックス 1">
          <a:extLst>
            <a:ext uri="{FF2B5EF4-FFF2-40B4-BE49-F238E27FC236}">
              <a16:creationId xmlns:a16="http://schemas.microsoft.com/office/drawing/2014/main" id="{0BFC8B75-0B53-4BDD-B715-8D5FAFEEB4A3}"/>
            </a:ext>
          </a:extLst>
        </xdr:cNvPr>
        <xdr:cNvSpPr txBox="1"/>
      </xdr:nvSpPr>
      <xdr:spPr>
        <a:xfrm>
          <a:off x="7038975" y="1343025"/>
          <a:ext cx="2962275" cy="10858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B</a:t>
          </a:r>
          <a:r>
            <a:rPr kumimoji="1" lang="ja-JP" altLang="en-US" sz="1200"/>
            <a:t>で扱えるのは</a:t>
          </a:r>
          <a:r>
            <a:rPr kumimoji="1" lang="ja-JP" altLang="en-US" sz="1200" b="1"/>
            <a:t>①または②のみ</a:t>
          </a:r>
          <a:r>
            <a:rPr kumimoji="1" lang="ja-JP" altLang="en-US" sz="1200"/>
            <a:t>です。②の中でも</a:t>
          </a:r>
          <a:r>
            <a:rPr kumimoji="1" lang="ja-JP" altLang="en-US" sz="1200" b="1"/>
            <a:t>複数該当</a:t>
          </a:r>
          <a:r>
            <a:rPr kumimoji="1" lang="ja-JP" altLang="en-US" sz="1200"/>
            <a:t>がある場合は</a:t>
          </a:r>
          <a:r>
            <a:rPr kumimoji="1" lang="ja-JP" altLang="en-US" sz="1200" b="1"/>
            <a:t>ルート</a:t>
          </a:r>
          <a:r>
            <a:rPr kumimoji="1" lang="en-US" altLang="ja-JP" sz="1200" b="1"/>
            <a:t>C</a:t>
          </a:r>
          <a:r>
            <a:rPr kumimoji="1" lang="ja-JP" altLang="en-US" sz="1200"/>
            <a:t>になるため、軽微変更該当証明申請が必要です。</a:t>
          </a:r>
          <a:r>
            <a:rPr kumimoji="1" lang="ja-JP" altLang="en-US" sz="1200" b="1"/>
            <a:t>①と②を同時に変更</a:t>
          </a:r>
          <a:r>
            <a:rPr kumimoji="1" lang="ja-JP" altLang="en-US" sz="1200"/>
            <a:t>する場合も</a:t>
          </a:r>
          <a:r>
            <a:rPr kumimoji="1" lang="ja-JP" altLang="en-US" sz="1200" b="1"/>
            <a:t>ルート</a:t>
          </a:r>
          <a:r>
            <a:rPr kumimoji="1" lang="en-US" altLang="ja-JP" sz="1200" b="1"/>
            <a:t>C</a:t>
          </a:r>
          <a:r>
            <a:rPr kumimoji="1" lang="ja-JP" altLang="en-US" sz="1200"/>
            <a:t>になります。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371475</xdr:colOff>
      <xdr:row>25</xdr:row>
      <xdr:rowOff>200025</xdr:rowOff>
    </xdr:from>
    <xdr:to>
      <xdr:col>30</xdr:col>
      <xdr:colOff>561975</xdr:colOff>
      <xdr:row>30</xdr:row>
      <xdr:rowOff>76201</xdr:rowOff>
    </xdr:to>
    <xdr:sp macro="" textlink="">
      <xdr:nvSpPr>
        <xdr:cNvPr id="4" name="テキスト ボックス 3">
          <a:extLst>
            <a:ext uri="{FF2B5EF4-FFF2-40B4-BE49-F238E27FC236}">
              <a16:creationId xmlns:a16="http://schemas.microsoft.com/office/drawing/2014/main" id="{0F467CCF-D431-8DEE-D467-2C4D999902DB}"/>
            </a:ext>
          </a:extLst>
        </xdr:cNvPr>
        <xdr:cNvSpPr txBox="1"/>
      </xdr:nvSpPr>
      <xdr:spPr>
        <a:xfrm>
          <a:off x="6962775" y="62103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142875</xdr:colOff>
      <xdr:row>23</xdr:row>
      <xdr:rowOff>104774</xdr:rowOff>
    </xdr:from>
    <xdr:to>
      <xdr:col>28</xdr:col>
      <xdr:colOff>542924</xdr:colOff>
      <xdr:row>26</xdr:row>
      <xdr:rowOff>19049</xdr:rowOff>
    </xdr:to>
    <xdr:sp macro="" textlink="">
      <xdr:nvSpPr>
        <xdr:cNvPr id="2" name="テキスト ボックス 1">
          <a:extLst>
            <a:ext uri="{FF2B5EF4-FFF2-40B4-BE49-F238E27FC236}">
              <a16:creationId xmlns:a16="http://schemas.microsoft.com/office/drawing/2014/main" id="{3BE73DFF-E323-4F1A-A793-E2357CB83860}"/>
            </a:ext>
          </a:extLst>
        </xdr:cNvPr>
        <xdr:cNvSpPr txBox="1"/>
      </xdr:nvSpPr>
      <xdr:spPr>
        <a:xfrm>
          <a:off x="6734175" y="57626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142875</xdr:colOff>
      <xdr:row>4</xdr:row>
      <xdr:rowOff>180975</xdr:rowOff>
    </xdr:from>
    <xdr:to>
      <xdr:col>30</xdr:col>
      <xdr:colOff>76200</xdr:colOff>
      <xdr:row>6</xdr:row>
      <xdr:rowOff>123825</xdr:rowOff>
    </xdr:to>
    <xdr:sp macro="" textlink="">
      <xdr:nvSpPr>
        <xdr:cNvPr id="3" name="テキスト ボックス 2">
          <a:extLst>
            <a:ext uri="{FF2B5EF4-FFF2-40B4-BE49-F238E27FC236}">
              <a16:creationId xmlns:a16="http://schemas.microsoft.com/office/drawing/2014/main" id="{26D7130A-63DB-47AC-C482-2DDFF1AC22A2}"/>
            </a:ext>
          </a:extLst>
        </xdr:cNvPr>
        <xdr:cNvSpPr txBox="1"/>
      </xdr:nvSpPr>
      <xdr:spPr>
        <a:xfrm>
          <a:off x="6734175" y="1333500"/>
          <a:ext cx="3362325" cy="4095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142875</xdr:colOff>
      <xdr:row>19</xdr:row>
      <xdr:rowOff>104774</xdr:rowOff>
    </xdr:from>
    <xdr:to>
      <xdr:col>29</xdr:col>
      <xdr:colOff>409575</xdr:colOff>
      <xdr:row>22</xdr:row>
      <xdr:rowOff>95249</xdr:rowOff>
    </xdr:to>
    <xdr:sp macro="" textlink="">
      <xdr:nvSpPr>
        <xdr:cNvPr id="5" name="テキスト ボックス 4">
          <a:extLst>
            <a:ext uri="{FF2B5EF4-FFF2-40B4-BE49-F238E27FC236}">
              <a16:creationId xmlns:a16="http://schemas.microsoft.com/office/drawing/2014/main" id="{BEC03400-56A3-AAB7-5A6C-B6F7BDDB14C9}"/>
            </a:ext>
          </a:extLst>
        </xdr:cNvPr>
        <xdr:cNvSpPr txBox="1"/>
      </xdr:nvSpPr>
      <xdr:spPr>
        <a:xfrm>
          <a:off x="6734175" y="50577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142874</xdr:colOff>
      <xdr:row>30</xdr:row>
      <xdr:rowOff>228599</xdr:rowOff>
    </xdr:from>
    <xdr:to>
      <xdr:col>29</xdr:col>
      <xdr:colOff>685799</xdr:colOff>
      <xdr:row>33</xdr:row>
      <xdr:rowOff>95249</xdr:rowOff>
    </xdr:to>
    <xdr:sp macro="" textlink="">
      <xdr:nvSpPr>
        <xdr:cNvPr id="6" name="テキスト ボックス 5">
          <a:extLst>
            <a:ext uri="{FF2B5EF4-FFF2-40B4-BE49-F238E27FC236}">
              <a16:creationId xmlns:a16="http://schemas.microsoft.com/office/drawing/2014/main" id="{BD2D7229-0142-AA6D-1F6E-3091DADC144C}"/>
            </a:ext>
          </a:extLst>
        </xdr:cNvPr>
        <xdr:cNvSpPr txBox="1"/>
      </xdr:nvSpPr>
      <xdr:spPr>
        <a:xfrm>
          <a:off x="6734174" y="7305674"/>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65346" y="1418724"/>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a:xfrm flipH="1">
          <a:off x="6581776" y="1410702"/>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1462968" y="2623615"/>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flipH="1">
          <a:off x="6579398" y="2615593"/>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6" name="左大かっこ 5">
          <a:extLst>
            <a:ext uri="{FF2B5EF4-FFF2-40B4-BE49-F238E27FC236}">
              <a16:creationId xmlns:a16="http://schemas.microsoft.com/office/drawing/2014/main" id="{00000000-0008-0000-0F00-000006000000}"/>
            </a:ext>
          </a:extLst>
        </xdr:cNvPr>
        <xdr:cNvSpPr/>
      </xdr:nvSpPr>
      <xdr:spPr>
        <a:xfrm>
          <a:off x="1466543" y="385827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flipH="1">
          <a:off x="6582973" y="385024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8" name="左大かっこ 7">
          <a:extLst>
            <a:ext uri="{FF2B5EF4-FFF2-40B4-BE49-F238E27FC236}">
              <a16:creationId xmlns:a16="http://schemas.microsoft.com/office/drawing/2014/main" id="{00000000-0008-0000-0F00-000008000000}"/>
            </a:ext>
          </a:extLst>
        </xdr:cNvPr>
        <xdr:cNvSpPr/>
      </xdr:nvSpPr>
      <xdr:spPr>
        <a:xfrm>
          <a:off x="1464165" y="5069114"/>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9" name="左大かっこ 8">
          <a:extLst>
            <a:ext uri="{FF2B5EF4-FFF2-40B4-BE49-F238E27FC236}">
              <a16:creationId xmlns:a16="http://schemas.microsoft.com/office/drawing/2014/main" id="{00000000-0008-0000-0F00-000009000000}"/>
            </a:ext>
          </a:extLst>
        </xdr:cNvPr>
        <xdr:cNvSpPr/>
      </xdr:nvSpPr>
      <xdr:spPr>
        <a:xfrm flipH="1">
          <a:off x="6580595" y="5061092"/>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0" name="左大かっこ 9">
          <a:extLst>
            <a:ext uri="{FF2B5EF4-FFF2-40B4-BE49-F238E27FC236}">
              <a16:creationId xmlns:a16="http://schemas.microsoft.com/office/drawing/2014/main" id="{00000000-0008-0000-0F00-00000A000000}"/>
            </a:ext>
          </a:extLst>
        </xdr:cNvPr>
        <xdr:cNvSpPr/>
      </xdr:nvSpPr>
      <xdr:spPr>
        <a:xfrm>
          <a:off x="1467740" y="628591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1" name="左大かっこ 10">
          <a:extLst>
            <a:ext uri="{FF2B5EF4-FFF2-40B4-BE49-F238E27FC236}">
              <a16:creationId xmlns:a16="http://schemas.microsoft.com/office/drawing/2014/main" id="{00000000-0008-0000-0F00-00000B000000}"/>
            </a:ext>
          </a:extLst>
        </xdr:cNvPr>
        <xdr:cNvSpPr/>
      </xdr:nvSpPr>
      <xdr:spPr>
        <a:xfrm flipH="1">
          <a:off x="6584170" y="627788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238124</xdr:colOff>
      <xdr:row>0</xdr:row>
      <xdr:rowOff>95249</xdr:rowOff>
    </xdr:from>
    <xdr:to>
      <xdr:col>27</xdr:col>
      <xdr:colOff>285749</xdr:colOff>
      <xdr:row>6</xdr:row>
      <xdr:rowOff>85725</xdr:rowOff>
    </xdr:to>
    <xdr:sp macro="" textlink="">
      <xdr:nvSpPr>
        <xdr:cNvPr id="12" name="吹き出し: 四角形 11">
          <a:extLst>
            <a:ext uri="{FF2B5EF4-FFF2-40B4-BE49-F238E27FC236}">
              <a16:creationId xmlns:a16="http://schemas.microsoft.com/office/drawing/2014/main" id="{00000000-0008-0000-0F00-00000C000000}"/>
            </a:ext>
          </a:extLst>
        </xdr:cNvPr>
        <xdr:cNvSpPr/>
      </xdr:nvSpPr>
      <xdr:spPr>
        <a:xfrm>
          <a:off x="4857749" y="95249"/>
          <a:ext cx="3629025" cy="1476376"/>
        </a:xfrm>
        <a:prstGeom prst="wedgeRectCallout">
          <a:avLst>
            <a:gd name="adj1" fmla="val -68098"/>
            <a:gd name="adj2" fmla="val 586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は上記数値に</a:t>
          </a:r>
          <a:r>
            <a:rPr kumimoji="1" lang="en-US" altLang="ja-JP" sz="1100">
              <a:solidFill>
                <a:sysClr val="windowText" lastClr="000000"/>
              </a:solidFill>
            </a:rPr>
            <a:t>0.9</a:t>
          </a:r>
          <a:r>
            <a:rPr kumimoji="1" lang="ja-JP" altLang="en-US" sz="1100">
              <a:solidFill>
                <a:sysClr val="windowText" lastClr="000000"/>
              </a:solidFill>
            </a:rPr>
            <a:t>を乗じた数値以下である必要があります。</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xdr:row>
      <xdr:rowOff>85725</xdr:rowOff>
    </xdr:from>
    <xdr:to>
      <xdr:col>46</xdr:col>
      <xdr:colOff>114300</xdr:colOff>
      <xdr:row>8</xdr:row>
      <xdr:rowOff>47625</xdr:rowOff>
    </xdr:to>
    <xdr:sp macro="" textlink="">
      <xdr:nvSpPr>
        <xdr:cNvPr id="2" name="テキスト ボックス 1">
          <a:extLst>
            <a:ext uri="{FF2B5EF4-FFF2-40B4-BE49-F238E27FC236}">
              <a16:creationId xmlns:a16="http://schemas.microsoft.com/office/drawing/2014/main" id="{974DF4F1-E7AC-4E9D-BE85-8DC3A139E4F6}"/>
            </a:ext>
          </a:extLst>
        </xdr:cNvPr>
        <xdr:cNvSpPr txBox="1"/>
      </xdr:nvSpPr>
      <xdr:spPr>
        <a:xfrm>
          <a:off x="7248525" y="447675"/>
          <a:ext cx="2990850" cy="104775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連名の場合</a:t>
          </a:r>
          <a:r>
            <a:rPr kumimoji="1" lang="ja-JP" altLang="en-US" sz="1100" b="0">
              <a:solidFill>
                <a:sysClr val="windowText" lastClr="000000"/>
              </a:solidFill>
            </a:rPr>
            <a:t>は、他〇名と記入してください。</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ja-JP" altLang="en-US" sz="1100" b="1">
              <a:solidFill>
                <a:srgbClr val="FF0000"/>
              </a:solidFill>
            </a:rPr>
            <a:t>他〇名の後に空白を入れないくでください。</a:t>
          </a:r>
          <a:endParaRPr kumimoji="1" lang="en-US" altLang="ja-JP" sz="1100" b="1">
            <a:solidFill>
              <a:srgbClr val="FF0000"/>
            </a:solidFill>
          </a:endParaRPr>
        </a:p>
        <a:p>
          <a:r>
            <a:rPr kumimoji="1" lang="ja-JP" altLang="en-US" sz="1100" b="0">
              <a:solidFill>
                <a:sysClr val="windowText" lastClr="000000"/>
              </a:solidFill>
            </a:rPr>
            <a:t>連名の場合に、一面の申請者名が正しく入力されません。</a:t>
          </a:r>
          <a:endParaRPr kumimoji="1" lang="en-US" altLang="ja-JP" sz="1100" b="0">
            <a:solidFill>
              <a:sysClr val="windowText" lastClr="000000"/>
            </a:solidFill>
          </a:endParaRPr>
        </a:p>
      </xdr:txBody>
    </xdr:sp>
    <xdr:clientData/>
  </xdr:twoCellAnchor>
  <xdr:twoCellAnchor>
    <xdr:from>
      <xdr:col>31</xdr:col>
      <xdr:colOff>171450</xdr:colOff>
      <xdr:row>9</xdr:row>
      <xdr:rowOff>85725</xdr:rowOff>
    </xdr:from>
    <xdr:to>
      <xdr:col>39</xdr:col>
      <xdr:colOff>19049</xdr:colOff>
      <xdr:row>12</xdr:row>
      <xdr:rowOff>19050</xdr:rowOff>
    </xdr:to>
    <xdr:sp macro="" textlink="">
      <xdr:nvSpPr>
        <xdr:cNvPr id="4" name="テキスト ボックス 3">
          <a:extLst>
            <a:ext uri="{FF2B5EF4-FFF2-40B4-BE49-F238E27FC236}">
              <a16:creationId xmlns:a16="http://schemas.microsoft.com/office/drawing/2014/main" id="{F5540647-EDFC-49B5-B018-AE807F45298E}"/>
            </a:ext>
          </a:extLst>
        </xdr:cNvPr>
        <xdr:cNvSpPr txBox="1"/>
      </xdr:nvSpPr>
      <xdr:spPr>
        <a:xfrm>
          <a:off x="7258050" y="162877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39</xdr:col>
      <xdr:colOff>76200</xdr:colOff>
      <xdr:row>9</xdr:row>
      <xdr:rowOff>76200</xdr:rowOff>
    </xdr:from>
    <xdr:to>
      <xdr:col>48</xdr:col>
      <xdr:colOff>38100</xdr:colOff>
      <xdr:row>12</xdr:row>
      <xdr:rowOff>171450</xdr:rowOff>
    </xdr:to>
    <xdr:sp macro="" textlink="">
      <xdr:nvSpPr>
        <xdr:cNvPr id="5" name="テキスト ボックス 4">
          <a:extLst>
            <a:ext uri="{FF2B5EF4-FFF2-40B4-BE49-F238E27FC236}">
              <a16:creationId xmlns:a16="http://schemas.microsoft.com/office/drawing/2014/main" id="{51DAA1C9-C529-471D-BC8A-0664A9DC8A41}"/>
            </a:ext>
          </a:extLst>
        </xdr:cNvPr>
        <xdr:cNvSpPr txBox="1"/>
      </xdr:nvSpPr>
      <xdr:spPr>
        <a:xfrm>
          <a:off x="8601075" y="1619250"/>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twoCellAnchor>
    <xdr:from>
      <xdr:col>31</xdr:col>
      <xdr:colOff>180975</xdr:colOff>
      <xdr:row>13</xdr:row>
      <xdr:rowOff>114300</xdr:rowOff>
    </xdr:from>
    <xdr:to>
      <xdr:col>45</xdr:col>
      <xdr:colOff>190500</xdr:colOff>
      <xdr:row>16</xdr:row>
      <xdr:rowOff>76200</xdr:rowOff>
    </xdr:to>
    <xdr:sp macro="" textlink="">
      <xdr:nvSpPr>
        <xdr:cNvPr id="6" name="テキスト ボックス 5">
          <a:extLst>
            <a:ext uri="{FF2B5EF4-FFF2-40B4-BE49-F238E27FC236}">
              <a16:creationId xmlns:a16="http://schemas.microsoft.com/office/drawing/2014/main" id="{AFEAE730-0C47-45FF-BCA8-5CA2A81DB48C}"/>
            </a:ext>
          </a:extLst>
        </xdr:cNvPr>
        <xdr:cNvSpPr txBox="1"/>
      </xdr:nvSpPr>
      <xdr:spPr>
        <a:xfrm>
          <a:off x="7267575" y="2381250"/>
          <a:ext cx="2819400" cy="50482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建築士、建築士事務所の種別は、リストから選ぶ、または直接入力してください。</a:t>
          </a:r>
        </a:p>
      </xdr:txBody>
    </xdr:sp>
    <xdr:clientData/>
  </xdr:twoCellAnchor>
  <xdr:twoCellAnchor>
    <xdr:from>
      <xdr:col>36</xdr:col>
      <xdr:colOff>142875</xdr:colOff>
      <xdr:row>17</xdr:row>
      <xdr:rowOff>85725</xdr:rowOff>
    </xdr:from>
    <xdr:to>
      <xdr:col>48</xdr:col>
      <xdr:colOff>142880</xdr:colOff>
      <xdr:row>23</xdr:row>
      <xdr:rowOff>9525</xdr:rowOff>
    </xdr:to>
    <xdr:sp macro="" textlink="">
      <xdr:nvSpPr>
        <xdr:cNvPr id="8" name="テキスト ボックス 7">
          <a:extLst>
            <a:ext uri="{FF2B5EF4-FFF2-40B4-BE49-F238E27FC236}">
              <a16:creationId xmlns:a16="http://schemas.microsoft.com/office/drawing/2014/main" id="{05A19762-846F-4B48-BFE4-8C41A17229D1}"/>
            </a:ext>
          </a:extLst>
        </xdr:cNvPr>
        <xdr:cNvSpPr txBox="1"/>
      </xdr:nvSpPr>
      <xdr:spPr>
        <a:xfrm>
          <a:off x="7981950" y="3076575"/>
          <a:ext cx="2743205"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clientData/>
  </xdr:twoCellAnchor>
  <xdr:twoCellAnchor>
    <xdr:from>
      <xdr:col>38</xdr:col>
      <xdr:colOff>104775</xdr:colOff>
      <xdr:row>20</xdr:row>
      <xdr:rowOff>123825</xdr:rowOff>
    </xdr:from>
    <xdr:to>
      <xdr:col>40</xdr:col>
      <xdr:colOff>40525</xdr:colOff>
      <xdr:row>21</xdr:row>
      <xdr:rowOff>123568</xdr:rowOff>
    </xdr:to>
    <xdr:sp macro="" textlink="">
      <xdr:nvSpPr>
        <xdr:cNvPr id="9" name="正方形/長方形 8">
          <a:extLst>
            <a:ext uri="{FF2B5EF4-FFF2-40B4-BE49-F238E27FC236}">
              <a16:creationId xmlns:a16="http://schemas.microsoft.com/office/drawing/2014/main" id="{5680DFE1-41D6-402E-A10D-9038BCF96F6D}"/>
            </a:ext>
          </a:extLst>
        </xdr:cNvPr>
        <xdr:cNvSpPr/>
      </xdr:nvSpPr>
      <xdr:spPr>
        <a:xfrm>
          <a:off x="8401050" y="3571875"/>
          <a:ext cx="392950" cy="18071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23</xdr:row>
      <xdr:rowOff>133350</xdr:rowOff>
    </xdr:from>
    <xdr:to>
      <xdr:col>50</xdr:col>
      <xdr:colOff>180976</xdr:colOff>
      <xdr:row>29</xdr:row>
      <xdr:rowOff>114300</xdr:rowOff>
    </xdr:to>
    <xdr:sp macro="" textlink="">
      <xdr:nvSpPr>
        <xdr:cNvPr id="10" name="テキスト ボックス 9">
          <a:extLst>
            <a:ext uri="{FF2B5EF4-FFF2-40B4-BE49-F238E27FC236}">
              <a16:creationId xmlns:a16="http://schemas.microsoft.com/office/drawing/2014/main" id="{B8C72751-2BA2-4C48-90A0-DC6825EF0315}"/>
            </a:ext>
          </a:extLst>
        </xdr:cNvPr>
        <xdr:cNvSpPr txBox="1"/>
      </xdr:nvSpPr>
      <xdr:spPr>
        <a:xfrm>
          <a:off x="7296150" y="412432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35</xdr:col>
      <xdr:colOff>9525</xdr:colOff>
      <xdr:row>30</xdr:row>
      <xdr:rowOff>76200</xdr:rowOff>
    </xdr:from>
    <xdr:to>
      <xdr:col>42</xdr:col>
      <xdr:colOff>133350</xdr:colOff>
      <xdr:row>33</xdr:row>
      <xdr:rowOff>133349</xdr:rowOff>
    </xdr:to>
    <xdr:sp macro="" textlink="">
      <xdr:nvSpPr>
        <xdr:cNvPr id="11" name="テキスト ボックス 10">
          <a:extLst>
            <a:ext uri="{FF2B5EF4-FFF2-40B4-BE49-F238E27FC236}">
              <a16:creationId xmlns:a16="http://schemas.microsoft.com/office/drawing/2014/main" id="{F3E93EBE-64DB-49B6-B86E-943E0CC8473F}"/>
            </a:ext>
          </a:extLst>
        </xdr:cNvPr>
        <xdr:cNvSpPr txBox="1"/>
      </xdr:nvSpPr>
      <xdr:spPr>
        <a:xfrm>
          <a:off x="7324725" y="5248275"/>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31</xdr:col>
      <xdr:colOff>190500</xdr:colOff>
      <xdr:row>57</xdr:row>
      <xdr:rowOff>9525</xdr:rowOff>
    </xdr:from>
    <xdr:to>
      <xdr:col>42</xdr:col>
      <xdr:colOff>85725</xdr:colOff>
      <xdr:row>61</xdr:row>
      <xdr:rowOff>123825</xdr:rowOff>
    </xdr:to>
    <xdr:sp macro="" textlink="">
      <xdr:nvSpPr>
        <xdr:cNvPr id="13" name="テキスト ボックス 12">
          <a:extLst>
            <a:ext uri="{FF2B5EF4-FFF2-40B4-BE49-F238E27FC236}">
              <a16:creationId xmlns:a16="http://schemas.microsoft.com/office/drawing/2014/main" id="{21AE767C-6C14-4907-BB6A-88613C3788FE}"/>
            </a:ext>
          </a:extLst>
        </xdr:cNvPr>
        <xdr:cNvSpPr txBox="1"/>
      </xdr:nvSpPr>
      <xdr:spPr>
        <a:xfrm>
          <a:off x="7277100" y="9810750"/>
          <a:ext cx="2019300" cy="8382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確認申請の申請有無について選択してください。</a:t>
          </a:r>
          <a:endParaRPr kumimoji="1" lang="en-US" altLang="ja-JP" sz="1100"/>
        </a:p>
        <a:p>
          <a:r>
            <a:rPr kumimoji="1" lang="ja-JP" altLang="en-US" sz="1100"/>
            <a:t>審査機関名は所在地の市町村名も記入してください。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14</xdr:row>
      <xdr:rowOff>47625</xdr:rowOff>
    </xdr:from>
    <xdr:to>
      <xdr:col>35</xdr:col>
      <xdr:colOff>0</xdr:colOff>
      <xdr:row>15</xdr:row>
      <xdr:rowOff>133350</xdr:rowOff>
    </xdr:to>
    <xdr:sp macro="" textlink="">
      <xdr:nvSpPr>
        <xdr:cNvPr id="2" name="テキスト ボックス 1">
          <a:extLst>
            <a:ext uri="{FF2B5EF4-FFF2-40B4-BE49-F238E27FC236}">
              <a16:creationId xmlns:a16="http://schemas.microsoft.com/office/drawing/2014/main" id="{6FF2732D-8E45-468A-9637-61325EA4D04C}"/>
            </a:ext>
          </a:extLst>
        </xdr:cNvPr>
        <xdr:cNvSpPr txBox="1"/>
      </xdr:nvSpPr>
      <xdr:spPr>
        <a:xfrm>
          <a:off x="7315200" y="3152775"/>
          <a:ext cx="2019300" cy="3333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地域区分を選択してください。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123825</xdr:colOff>
      <xdr:row>17</xdr:row>
      <xdr:rowOff>114299</xdr:rowOff>
    </xdr:from>
    <xdr:to>
      <xdr:col>30</xdr:col>
      <xdr:colOff>276226</xdr:colOff>
      <xdr:row>21</xdr:row>
      <xdr:rowOff>161925</xdr:rowOff>
    </xdr:to>
    <xdr:sp macro="" textlink="">
      <xdr:nvSpPr>
        <xdr:cNvPr id="2" name="吹き出し: 四角形 1">
          <a:extLst>
            <a:ext uri="{FF2B5EF4-FFF2-40B4-BE49-F238E27FC236}">
              <a16:creationId xmlns:a16="http://schemas.microsoft.com/office/drawing/2014/main" id="{B617444A-4AFD-4D55-8036-CA1E54931767}"/>
            </a:ext>
          </a:extLst>
        </xdr:cNvPr>
        <xdr:cNvSpPr/>
      </xdr:nvSpPr>
      <xdr:spPr>
        <a:xfrm>
          <a:off x="4371975" y="4248149"/>
          <a:ext cx="3457576" cy="1038226"/>
        </a:xfrm>
        <a:prstGeom prst="wedgeRectCallout">
          <a:avLst>
            <a:gd name="adj1" fmla="val -68097"/>
            <a:gd name="adj2" fmla="val -1141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twoCellAnchor>
    <xdr:from>
      <xdr:col>15</xdr:col>
      <xdr:colOff>171450</xdr:colOff>
      <xdr:row>15</xdr:row>
      <xdr:rowOff>161925</xdr:rowOff>
    </xdr:from>
    <xdr:to>
      <xdr:col>25</xdr:col>
      <xdr:colOff>38101</xdr:colOff>
      <xdr:row>16</xdr:row>
      <xdr:rowOff>238125</xdr:rowOff>
    </xdr:to>
    <xdr:sp macro="" textlink="">
      <xdr:nvSpPr>
        <xdr:cNvPr id="3" name="吹き出し: 四角形 2">
          <a:extLst>
            <a:ext uri="{FF2B5EF4-FFF2-40B4-BE49-F238E27FC236}">
              <a16:creationId xmlns:a16="http://schemas.microsoft.com/office/drawing/2014/main" id="{32D917F7-EB7B-49E3-BA36-C99BCB2194F2}"/>
            </a:ext>
          </a:extLst>
        </xdr:cNvPr>
        <xdr:cNvSpPr/>
      </xdr:nvSpPr>
      <xdr:spPr>
        <a:xfrm>
          <a:off x="3705225" y="3800475"/>
          <a:ext cx="2247901" cy="323850"/>
        </a:xfrm>
        <a:prstGeom prst="wedgeRectCallout">
          <a:avLst>
            <a:gd name="adj1" fmla="val -67567"/>
            <a:gd name="adj2" fmla="val -875"/>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標準入力法で計算した際に入力</a:t>
          </a:r>
          <a:endParaRPr kumimoji="1" lang="en-US" altLang="ja-JP" sz="1100">
            <a:solidFill>
              <a:sysClr val="windowText" lastClr="000000"/>
            </a:solidFill>
          </a:endParaRPr>
        </a:p>
      </xdr:txBody>
    </xdr:sp>
    <xdr:clientData fPrintsWithSheet="0"/>
  </xdr:twoCellAnchor>
  <xdr:twoCellAnchor>
    <xdr:from>
      <xdr:col>16</xdr:col>
      <xdr:colOff>180975</xdr:colOff>
      <xdr:row>22</xdr:row>
      <xdr:rowOff>66674</xdr:rowOff>
    </xdr:from>
    <xdr:to>
      <xdr:col>26</xdr:col>
      <xdr:colOff>47626</xdr:colOff>
      <xdr:row>23</xdr:row>
      <xdr:rowOff>142876</xdr:rowOff>
    </xdr:to>
    <xdr:sp macro="" textlink="">
      <xdr:nvSpPr>
        <xdr:cNvPr id="4" name="吹き出し: 四角形 3">
          <a:extLst>
            <a:ext uri="{FF2B5EF4-FFF2-40B4-BE49-F238E27FC236}">
              <a16:creationId xmlns:a16="http://schemas.microsoft.com/office/drawing/2014/main" id="{46B74778-DB98-498D-BECC-1988FB203CAB}"/>
            </a:ext>
          </a:extLst>
        </xdr:cNvPr>
        <xdr:cNvSpPr/>
      </xdr:nvSpPr>
      <xdr:spPr>
        <a:xfrm>
          <a:off x="3952875" y="5438774"/>
          <a:ext cx="2247901" cy="323852"/>
        </a:xfrm>
        <a:prstGeom prst="wedgeRectCallout">
          <a:avLst>
            <a:gd name="adj1" fmla="val -64177"/>
            <a:gd name="adj2" fmla="val -52142"/>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モデル建物法で計算した際に入力</a:t>
          </a:r>
          <a:endParaRPr kumimoji="1" lang="en-US" altLang="ja-JP" sz="1100">
            <a:solidFill>
              <a:sysClr val="windowText" lastClr="000000"/>
            </a:solidFill>
          </a:endParaRPr>
        </a:p>
      </xdr:txBody>
    </xdr:sp>
    <xdr:clientData fPrintsWithSheet="0"/>
  </xdr:twoCellAnchor>
  <xdr:twoCellAnchor>
    <xdr:from>
      <xdr:col>29</xdr:col>
      <xdr:colOff>200024</xdr:colOff>
      <xdr:row>1</xdr:row>
      <xdr:rowOff>152399</xdr:rowOff>
    </xdr:from>
    <xdr:to>
      <xdr:col>32</xdr:col>
      <xdr:colOff>476249</xdr:colOff>
      <xdr:row>7</xdr:row>
      <xdr:rowOff>123825</xdr:rowOff>
    </xdr:to>
    <xdr:sp macro="" textlink="">
      <xdr:nvSpPr>
        <xdr:cNvPr id="5" name="テキスト ボックス 4">
          <a:extLst>
            <a:ext uri="{FF2B5EF4-FFF2-40B4-BE49-F238E27FC236}">
              <a16:creationId xmlns:a16="http://schemas.microsoft.com/office/drawing/2014/main" id="{34EA2FE6-EDCE-4898-B8AB-DE7A67101FAE}"/>
            </a:ext>
          </a:extLst>
        </xdr:cNvPr>
        <xdr:cNvSpPr txBox="1"/>
      </xdr:nvSpPr>
      <xdr:spPr>
        <a:xfrm>
          <a:off x="7067549" y="361949"/>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104775</xdr:colOff>
      <xdr:row>0</xdr:row>
      <xdr:rowOff>57150</xdr:rowOff>
    </xdr:from>
    <xdr:to>
      <xdr:col>32</xdr:col>
      <xdr:colOff>381000</xdr:colOff>
      <xdr:row>6</xdr:row>
      <xdr:rowOff>66676</xdr:rowOff>
    </xdr:to>
    <xdr:sp macro="" textlink="">
      <xdr:nvSpPr>
        <xdr:cNvPr id="3" name="テキスト ボックス 2">
          <a:extLst>
            <a:ext uri="{FF2B5EF4-FFF2-40B4-BE49-F238E27FC236}">
              <a16:creationId xmlns:a16="http://schemas.microsoft.com/office/drawing/2014/main" id="{EA1B746D-C846-4748-9761-88E79F2D2AAD}"/>
            </a:ext>
          </a:extLst>
        </xdr:cNvPr>
        <xdr:cNvSpPr txBox="1"/>
      </xdr:nvSpPr>
      <xdr:spPr>
        <a:xfrm>
          <a:off x="6972300" y="57150"/>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57150</xdr:colOff>
      <xdr:row>7</xdr:row>
      <xdr:rowOff>104776</xdr:rowOff>
    </xdr:from>
    <xdr:to>
      <xdr:col>32</xdr:col>
      <xdr:colOff>104775</xdr:colOff>
      <xdr:row>10</xdr:row>
      <xdr:rowOff>104776</xdr:rowOff>
    </xdr:to>
    <xdr:sp macro="" textlink="">
      <xdr:nvSpPr>
        <xdr:cNvPr id="2" name="テキスト ボックス 1">
          <a:extLst>
            <a:ext uri="{FF2B5EF4-FFF2-40B4-BE49-F238E27FC236}">
              <a16:creationId xmlns:a16="http://schemas.microsoft.com/office/drawing/2014/main" id="{A2CAD030-21E0-4BE7-A2BF-0E2270D2A8E5}"/>
            </a:ext>
          </a:extLst>
        </xdr:cNvPr>
        <xdr:cNvSpPr txBox="1"/>
      </xdr:nvSpPr>
      <xdr:spPr>
        <a:xfrm>
          <a:off x="6800850" y="1581151"/>
          <a:ext cx="2228850" cy="6858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詳細な記載例は「</a:t>
          </a:r>
          <a:r>
            <a:rPr kumimoji="1" lang="en-US" altLang="ja-JP" sz="1100" b="1">
              <a:solidFill>
                <a:sysClr val="windowText" lastClr="000000"/>
              </a:solidFill>
            </a:rPr>
            <a:t>05.</a:t>
          </a:r>
          <a:r>
            <a:rPr kumimoji="1" lang="ja-JP" altLang="en-US" sz="1100" b="1">
              <a:solidFill>
                <a:sysClr val="windowText" lastClr="000000"/>
              </a:solidFill>
            </a:rPr>
            <a:t>第四面・第五面集約版（参考書式）」のエクセルを参照ください。</a:t>
          </a:r>
          <a:endParaRPr kumimoji="1" lang="ja-JP" altLang="en-US" sz="1100" b="1"/>
        </a:p>
      </xdr:txBody>
    </xdr:sp>
    <xdr:clientData/>
  </xdr:twoCellAnchor>
  <xdr:twoCellAnchor>
    <xdr:from>
      <xdr:col>8</xdr:col>
      <xdr:colOff>123825</xdr:colOff>
      <xdr:row>0</xdr:row>
      <xdr:rowOff>66675</xdr:rowOff>
    </xdr:from>
    <xdr:to>
      <xdr:col>19</xdr:col>
      <xdr:colOff>171451</xdr:colOff>
      <xdr:row>2</xdr:row>
      <xdr:rowOff>19050</xdr:rowOff>
    </xdr:to>
    <xdr:sp macro="" textlink="">
      <xdr:nvSpPr>
        <xdr:cNvPr id="3" name="吹き出し: 四角形 2">
          <a:extLst>
            <a:ext uri="{FF2B5EF4-FFF2-40B4-BE49-F238E27FC236}">
              <a16:creationId xmlns:a16="http://schemas.microsoft.com/office/drawing/2014/main" id="{0E20DD1C-1592-4CCC-945C-A66EF471B5F9}"/>
            </a:ext>
          </a:extLst>
        </xdr:cNvPr>
        <xdr:cNvSpPr/>
      </xdr:nvSpPr>
      <xdr:spPr>
        <a:xfrm>
          <a:off x="2867025" y="66675"/>
          <a:ext cx="2247901" cy="304800"/>
        </a:xfrm>
        <a:prstGeom prst="wedgeRectCallout">
          <a:avLst>
            <a:gd name="adj1" fmla="val -58245"/>
            <a:gd name="adj2" fmla="val 57581"/>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用途を記入　（）の中に番号を記入</a:t>
          </a:r>
          <a:endParaRPr kumimoji="1" lang="en-US" altLang="ja-JP" sz="1100">
            <a:solidFill>
              <a:sysClr val="windowText" lastClr="000000"/>
            </a:solidFill>
          </a:endParaRPr>
        </a:p>
      </xdr:txBody>
    </xdr:sp>
    <xdr:clientData fPrintsWithSheet="0"/>
  </xdr:twoCellAnchor>
  <xdr:twoCellAnchor>
    <xdr:from>
      <xdr:col>28</xdr:col>
      <xdr:colOff>57150</xdr:colOff>
      <xdr:row>2</xdr:row>
      <xdr:rowOff>104775</xdr:rowOff>
    </xdr:from>
    <xdr:to>
      <xdr:col>32</xdr:col>
      <xdr:colOff>104775</xdr:colOff>
      <xdr:row>7</xdr:row>
      <xdr:rowOff>0</xdr:rowOff>
    </xdr:to>
    <xdr:sp macro="" textlink="">
      <xdr:nvSpPr>
        <xdr:cNvPr id="4" name="テキスト ボックス 3">
          <a:extLst>
            <a:ext uri="{FF2B5EF4-FFF2-40B4-BE49-F238E27FC236}">
              <a16:creationId xmlns:a16="http://schemas.microsoft.com/office/drawing/2014/main" id="{D7E62B98-E041-4971-953C-72D0DABF6D27}"/>
            </a:ext>
          </a:extLst>
        </xdr:cNvPr>
        <xdr:cNvSpPr txBox="1"/>
      </xdr:nvSpPr>
      <xdr:spPr>
        <a:xfrm>
          <a:off x="6800850" y="457200"/>
          <a:ext cx="2228850" cy="1019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複数の住戸がある場合、一次エネルギーや外皮性能の情報を、まとめて表記することも可能です。</a:t>
          </a:r>
          <a:endParaRPr kumimoji="1" lang="en-US" altLang="ja-JP" sz="1100" b="1">
            <a:solidFill>
              <a:sysClr val="windowText" lastClr="000000"/>
            </a:solidFill>
          </a:endParaRPr>
        </a:p>
        <a:p>
          <a:r>
            <a:rPr kumimoji="1" lang="ja-JP" altLang="en-US" sz="1100" b="1">
              <a:solidFill>
                <a:sysClr val="windowText" lastClr="000000"/>
              </a:solidFill>
            </a:rPr>
            <a:t>その際はこちらの書式をご利用ください。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152400</xdr:colOff>
      <xdr:row>20</xdr:row>
      <xdr:rowOff>9526</xdr:rowOff>
    </xdr:from>
    <xdr:to>
      <xdr:col>21</xdr:col>
      <xdr:colOff>85724</xdr:colOff>
      <xdr:row>22</xdr:row>
      <xdr:rowOff>161926</xdr:rowOff>
    </xdr:to>
    <xdr:sp macro="" textlink="">
      <xdr:nvSpPr>
        <xdr:cNvPr id="3" name="テキスト ボックス 2">
          <a:extLst>
            <a:ext uri="{FF2B5EF4-FFF2-40B4-BE49-F238E27FC236}">
              <a16:creationId xmlns:a16="http://schemas.microsoft.com/office/drawing/2014/main" id="{D7DF5632-721D-4EFE-BFF1-F5245D4BE10B}"/>
            </a:ext>
          </a:extLst>
        </xdr:cNvPr>
        <xdr:cNvSpPr txBox="1"/>
      </xdr:nvSpPr>
      <xdr:spPr>
        <a:xfrm>
          <a:off x="6781800" y="4772026"/>
          <a:ext cx="2457449" cy="6286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建築物の名称を入力してください。</a:t>
          </a:r>
          <a:endParaRPr kumimoji="1" lang="en-US" altLang="ja-JP" sz="1200" b="1"/>
        </a:p>
        <a:p>
          <a:r>
            <a:rPr kumimoji="1" lang="ja-JP" altLang="en-US" sz="1200"/>
            <a:t>受付表にも自動入力されます。</a:t>
          </a:r>
          <a:endParaRPr kumimoji="1" lang="en-US" altLang="ja-JP" sz="1200"/>
        </a:p>
      </xdr:txBody>
    </xdr:sp>
    <xdr:clientData/>
  </xdr:twoCellAnchor>
  <xdr:twoCellAnchor>
    <xdr:from>
      <xdr:col>18</xdr:col>
      <xdr:colOff>133350</xdr:colOff>
      <xdr:row>2</xdr:row>
      <xdr:rowOff>19051</xdr:rowOff>
    </xdr:from>
    <xdr:to>
      <xdr:col>22</xdr:col>
      <xdr:colOff>57149</xdr:colOff>
      <xdr:row>7</xdr:row>
      <xdr:rowOff>85726</xdr:rowOff>
    </xdr:to>
    <xdr:sp macro="" textlink="">
      <xdr:nvSpPr>
        <xdr:cNvPr id="4" name="テキスト ボックス 3">
          <a:extLst>
            <a:ext uri="{FF2B5EF4-FFF2-40B4-BE49-F238E27FC236}">
              <a16:creationId xmlns:a16="http://schemas.microsoft.com/office/drawing/2014/main" id="{DF529B96-25C9-154F-700A-2E24A45B07E4}"/>
            </a:ext>
          </a:extLst>
        </xdr:cNvPr>
        <xdr:cNvSpPr txBox="1"/>
      </xdr:nvSpPr>
      <xdr:spPr>
        <a:xfrm>
          <a:off x="7439025" y="495301"/>
          <a:ext cx="2457449" cy="1257300"/>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総研に確認申請を提出する場合は</a:t>
          </a:r>
          <a:endParaRPr kumimoji="1" lang="en-US" altLang="ja-JP" sz="1200" b="1"/>
        </a:p>
        <a:p>
          <a:r>
            <a:rPr kumimoji="1" lang="ja-JP" altLang="en-US" sz="1200" b="1"/>
            <a:t>　　■</a:t>
          </a:r>
          <a:endParaRPr kumimoji="1" lang="en-US" altLang="ja-JP" sz="1200" b="1"/>
        </a:p>
        <a:p>
          <a:r>
            <a:rPr kumimoji="1" lang="ja-JP" altLang="en-US" sz="1200" b="1"/>
            <a:t>提出しない場合は</a:t>
          </a:r>
          <a:endParaRPr kumimoji="1" lang="en-US" altLang="ja-JP" sz="1200" b="1"/>
        </a:p>
        <a:p>
          <a:r>
            <a:rPr kumimoji="1" lang="ja-JP" altLang="en-US" sz="1200" b="1"/>
            <a:t>　　□</a:t>
          </a:r>
          <a:endParaRPr kumimoji="1" lang="en-US" altLang="ja-JP" sz="1200" b="1"/>
        </a:p>
        <a:p>
          <a:r>
            <a:rPr kumimoji="1" lang="ja-JP" altLang="en-US" sz="1200" b="1"/>
            <a:t>を選択してください。</a:t>
          </a:r>
          <a:endParaRPr kumimoji="1" lang="en-US" altLang="ja-JP" sz="1200"/>
        </a:p>
      </xdr:txBody>
    </xdr:sp>
    <xdr:clientData/>
  </xdr:twoCellAnchor>
  <xdr:twoCellAnchor>
    <xdr:from>
      <xdr:col>4</xdr:col>
      <xdr:colOff>304800</xdr:colOff>
      <xdr:row>1</xdr:row>
      <xdr:rowOff>161926</xdr:rowOff>
    </xdr:from>
    <xdr:to>
      <xdr:col>9</xdr:col>
      <xdr:colOff>380999</xdr:colOff>
      <xdr:row>4</xdr:row>
      <xdr:rowOff>219075</xdr:rowOff>
    </xdr:to>
    <xdr:sp macro="" textlink="">
      <xdr:nvSpPr>
        <xdr:cNvPr id="5" name="テキスト ボックス 4">
          <a:extLst>
            <a:ext uri="{FF2B5EF4-FFF2-40B4-BE49-F238E27FC236}">
              <a16:creationId xmlns:a16="http://schemas.microsoft.com/office/drawing/2014/main" id="{2F199B8C-B884-412C-F416-5035DAA4931A}"/>
            </a:ext>
          </a:extLst>
        </xdr:cNvPr>
        <xdr:cNvSpPr txBox="1"/>
      </xdr:nvSpPr>
      <xdr:spPr>
        <a:xfrm>
          <a:off x="2066925" y="400051"/>
          <a:ext cx="2457449" cy="771524"/>
        </a:xfrm>
        <a:prstGeom prst="rect">
          <a:avLst/>
        </a:prstGeom>
        <a:solidFill>
          <a:srgbClr val="FFC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総研への確認申請提出有無を</a:t>
          </a:r>
          <a:endParaRPr kumimoji="1" lang="en-US" altLang="ja-JP" sz="1200" b="1"/>
        </a:p>
        <a:p>
          <a:pPr algn="ctr"/>
          <a:r>
            <a:rPr kumimoji="1" lang="ja-JP" altLang="en-US" sz="1200" b="1"/>
            <a:t>右の■で選択してください。</a:t>
          </a:r>
          <a:endParaRPr kumimoji="1" lang="en-US" altLang="ja-JP" sz="12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228600</xdr:colOff>
          <xdr:row>10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228600</xdr:colOff>
          <xdr:row>12</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19050</xdr:rowOff>
        </xdr:from>
        <xdr:to>
          <xdr:col>3</xdr:col>
          <xdr:colOff>228600</xdr:colOff>
          <xdr:row>14</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xdr:rowOff>
        </xdr:from>
        <xdr:to>
          <xdr:col>3</xdr:col>
          <xdr:colOff>228600</xdr:colOff>
          <xdr:row>16</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28575</xdr:rowOff>
        </xdr:from>
        <xdr:to>
          <xdr:col>18</xdr:col>
          <xdr:colOff>228600</xdr:colOff>
          <xdr:row>16</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38100</xdr:rowOff>
        </xdr:from>
        <xdr:to>
          <xdr:col>18</xdr:col>
          <xdr:colOff>228600</xdr:colOff>
          <xdr:row>17</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28575</xdr:rowOff>
        </xdr:from>
        <xdr:to>
          <xdr:col>18</xdr:col>
          <xdr:colOff>228600</xdr:colOff>
          <xdr:row>18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28575</xdr:rowOff>
        </xdr:from>
        <xdr:to>
          <xdr:col>18</xdr:col>
          <xdr:colOff>228600</xdr:colOff>
          <xdr:row>19</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38100</xdr:rowOff>
        </xdr:from>
        <xdr:to>
          <xdr:col>18</xdr:col>
          <xdr:colOff>228600</xdr:colOff>
          <xdr:row>20</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28575</xdr:rowOff>
        </xdr:from>
        <xdr:to>
          <xdr:col>18</xdr:col>
          <xdr:colOff>228600</xdr:colOff>
          <xdr:row>21</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38100</xdr:rowOff>
        </xdr:from>
        <xdr:to>
          <xdr:col>18</xdr:col>
          <xdr:colOff>228600</xdr:colOff>
          <xdr:row>15</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38100</xdr:rowOff>
        </xdr:from>
        <xdr:to>
          <xdr:col>18</xdr:col>
          <xdr:colOff>228600</xdr:colOff>
          <xdr:row>14</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19050</xdr:rowOff>
        </xdr:from>
        <xdr:to>
          <xdr:col>18</xdr:col>
          <xdr:colOff>228600</xdr:colOff>
          <xdr:row>12</xdr:row>
          <xdr:rowOff>209550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19050</xdr:rowOff>
        </xdr:from>
        <xdr:to>
          <xdr:col>18</xdr:col>
          <xdr:colOff>228600</xdr:colOff>
          <xdr:row>11</xdr:row>
          <xdr:rowOff>209550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19050</xdr:rowOff>
        </xdr:from>
        <xdr:to>
          <xdr:col>18</xdr:col>
          <xdr:colOff>228600</xdr:colOff>
          <xdr:row>10</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28575</xdr:rowOff>
        </xdr:from>
        <xdr:to>
          <xdr:col>13</xdr:col>
          <xdr:colOff>228600</xdr:colOff>
          <xdr:row>21</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28575</xdr:rowOff>
        </xdr:from>
        <xdr:to>
          <xdr:col>13</xdr:col>
          <xdr:colOff>228600</xdr:colOff>
          <xdr:row>22</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28575</xdr:rowOff>
        </xdr:from>
        <xdr:to>
          <xdr:col>13</xdr:col>
          <xdr:colOff>228600</xdr:colOff>
          <xdr:row>23</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28575</xdr:rowOff>
        </xdr:from>
        <xdr:to>
          <xdr:col>13</xdr:col>
          <xdr:colOff>228600</xdr:colOff>
          <xdr:row>24</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28575</xdr:rowOff>
        </xdr:from>
        <xdr:to>
          <xdr:col>16</xdr:col>
          <xdr:colOff>238125</xdr:colOff>
          <xdr:row>21</xdr:row>
          <xdr:rowOff>228600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B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16</xdr:col>
          <xdr:colOff>238125</xdr:colOff>
          <xdr:row>22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B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16</xdr:col>
          <xdr:colOff>238125</xdr:colOff>
          <xdr:row>23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B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16</xdr:col>
          <xdr:colOff>238125</xdr:colOff>
          <xdr:row>24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B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28575</xdr:rowOff>
        </xdr:from>
        <xdr:to>
          <xdr:col>8</xdr:col>
          <xdr:colOff>228600</xdr:colOff>
          <xdr:row>9</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B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28575</xdr:rowOff>
        </xdr:from>
        <xdr:to>
          <xdr:col>12</xdr:col>
          <xdr:colOff>228600</xdr:colOff>
          <xdr:row>9</xdr:row>
          <xdr:rowOff>228600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B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28575</xdr:rowOff>
        </xdr:from>
        <xdr:to>
          <xdr:col>8</xdr:col>
          <xdr:colOff>228600</xdr:colOff>
          <xdr:row>10</xdr:row>
          <xdr:rowOff>228600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B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28575</xdr:rowOff>
        </xdr:from>
        <xdr:to>
          <xdr:col>12</xdr:col>
          <xdr:colOff>228600</xdr:colOff>
          <xdr:row>10</xdr:row>
          <xdr:rowOff>228600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B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19050</xdr:rowOff>
        </xdr:from>
        <xdr:to>
          <xdr:col>3</xdr:col>
          <xdr:colOff>228600</xdr:colOff>
          <xdr:row>15</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B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3</xdr:col>
          <xdr:colOff>228600</xdr:colOff>
          <xdr:row>17</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B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19050</xdr:rowOff>
        </xdr:from>
        <xdr:to>
          <xdr:col>14</xdr:col>
          <xdr:colOff>228600</xdr:colOff>
          <xdr:row>19</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B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14</xdr:col>
          <xdr:colOff>228600</xdr:colOff>
          <xdr:row>20</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B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28575</xdr:rowOff>
        </xdr:from>
        <xdr:to>
          <xdr:col>8</xdr:col>
          <xdr:colOff>247650</xdr:colOff>
          <xdr:row>21</xdr:row>
          <xdr:rowOff>228600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B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28575</xdr:rowOff>
        </xdr:from>
        <xdr:to>
          <xdr:col>8</xdr:col>
          <xdr:colOff>247650</xdr:colOff>
          <xdr:row>22</xdr:row>
          <xdr:rowOff>228600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B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28575</xdr:rowOff>
        </xdr:from>
        <xdr:to>
          <xdr:col>8</xdr:col>
          <xdr:colOff>247650</xdr:colOff>
          <xdr:row>23</xdr:row>
          <xdr:rowOff>228600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B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28575</xdr:rowOff>
        </xdr:from>
        <xdr:to>
          <xdr:col>8</xdr:col>
          <xdr:colOff>247650</xdr:colOff>
          <xdr:row>24</xdr:row>
          <xdr:rowOff>228600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B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28575</xdr:rowOff>
        </xdr:from>
        <xdr:to>
          <xdr:col>11</xdr:col>
          <xdr:colOff>228600</xdr:colOff>
          <xdr:row>21</xdr:row>
          <xdr:rowOff>228600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B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28575</xdr:rowOff>
        </xdr:from>
        <xdr:to>
          <xdr:col>11</xdr:col>
          <xdr:colOff>228600</xdr:colOff>
          <xdr:row>22</xdr:row>
          <xdr:rowOff>228600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B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28575</xdr:rowOff>
        </xdr:from>
        <xdr:to>
          <xdr:col>11</xdr:col>
          <xdr:colOff>228600</xdr:colOff>
          <xdr:row>23</xdr:row>
          <xdr:rowOff>228600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B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28575</xdr:rowOff>
        </xdr:from>
        <xdr:to>
          <xdr:col>11</xdr:col>
          <xdr:colOff>228600</xdr:colOff>
          <xdr:row>24</xdr:row>
          <xdr:rowOff>228600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B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28575</xdr:rowOff>
        </xdr:from>
        <xdr:to>
          <xdr:col>13</xdr:col>
          <xdr:colOff>228600</xdr:colOff>
          <xdr:row>25</xdr:row>
          <xdr:rowOff>228600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B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16</xdr:col>
          <xdr:colOff>238125</xdr:colOff>
          <xdr:row>25</xdr:row>
          <xdr:rowOff>228600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B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28575</xdr:rowOff>
        </xdr:from>
        <xdr:to>
          <xdr:col>13</xdr:col>
          <xdr:colOff>228600</xdr:colOff>
          <xdr:row>26</xdr:row>
          <xdr:rowOff>228600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B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16</xdr:col>
          <xdr:colOff>238125</xdr:colOff>
          <xdr:row>26</xdr:row>
          <xdr:rowOff>228600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B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28575</xdr:rowOff>
        </xdr:from>
        <xdr:to>
          <xdr:col>8</xdr:col>
          <xdr:colOff>247650</xdr:colOff>
          <xdr:row>26</xdr:row>
          <xdr:rowOff>228600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B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28575</xdr:rowOff>
        </xdr:from>
        <xdr:to>
          <xdr:col>11</xdr:col>
          <xdr:colOff>228600</xdr:colOff>
          <xdr:row>26</xdr:row>
          <xdr:rowOff>228600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B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28575</xdr:rowOff>
        </xdr:from>
        <xdr:to>
          <xdr:col>18</xdr:col>
          <xdr:colOff>228600</xdr:colOff>
          <xdr:row>22</xdr:row>
          <xdr:rowOff>219075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B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28575</xdr:rowOff>
        </xdr:from>
        <xdr:to>
          <xdr:col>13</xdr:col>
          <xdr:colOff>228600</xdr:colOff>
          <xdr:row>27</xdr:row>
          <xdr:rowOff>228600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B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16</xdr:col>
          <xdr:colOff>238125</xdr:colOff>
          <xdr:row>27</xdr:row>
          <xdr:rowOff>228600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B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247650</xdr:colOff>
          <xdr:row>27</xdr:row>
          <xdr:rowOff>228600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B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28575</xdr:rowOff>
        </xdr:from>
        <xdr:to>
          <xdr:col>11</xdr:col>
          <xdr:colOff>228600</xdr:colOff>
          <xdr:row>27</xdr:row>
          <xdr:rowOff>228600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B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19050</xdr:rowOff>
        </xdr:from>
        <xdr:to>
          <xdr:col>8</xdr:col>
          <xdr:colOff>238125</xdr:colOff>
          <xdr:row>30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B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8</xdr:col>
          <xdr:colOff>247650</xdr:colOff>
          <xdr:row>29</xdr:row>
          <xdr:rowOff>219075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B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3</xdr:col>
          <xdr:colOff>228600</xdr:colOff>
          <xdr:row>15</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228600</xdr:colOff>
          <xdr:row>19</xdr:row>
          <xdr:rowOff>228600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28575</xdr:rowOff>
        </xdr:from>
        <xdr:to>
          <xdr:col>3</xdr:col>
          <xdr:colOff>228600</xdr:colOff>
          <xdr:row>24</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38100</xdr:rowOff>
        </xdr:from>
        <xdr:to>
          <xdr:col>18</xdr:col>
          <xdr:colOff>228600</xdr:colOff>
          <xdr:row>27</xdr:row>
          <xdr:rowOff>238125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18</xdr:col>
          <xdr:colOff>228600</xdr:colOff>
          <xdr:row>28</xdr:row>
          <xdr:rowOff>228600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38100</xdr:rowOff>
        </xdr:from>
        <xdr:to>
          <xdr:col>18</xdr:col>
          <xdr:colOff>228600</xdr:colOff>
          <xdr:row>29</xdr:row>
          <xdr:rowOff>228600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38100</xdr:rowOff>
        </xdr:from>
        <xdr:to>
          <xdr:col>18</xdr:col>
          <xdr:colOff>228600</xdr:colOff>
          <xdr:row>30</xdr:row>
          <xdr:rowOff>238125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47625</xdr:rowOff>
        </xdr:from>
        <xdr:to>
          <xdr:col>18</xdr:col>
          <xdr:colOff>228600</xdr:colOff>
          <xdr:row>31</xdr:row>
          <xdr:rowOff>238125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38100</xdr:rowOff>
        </xdr:from>
        <xdr:to>
          <xdr:col>18</xdr:col>
          <xdr:colOff>228600</xdr:colOff>
          <xdr:row>32</xdr:row>
          <xdr:rowOff>228600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38100</xdr:rowOff>
        </xdr:from>
        <xdr:to>
          <xdr:col>18</xdr:col>
          <xdr:colOff>228600</xdr:colOff>
          <xdr:row>26</xdr:row>
          <xdr:rowOff>228600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18</xdr:col>
          <xdr:colOff>228600</xdr:colOff>
          <xdr:row>25</xdr:row>
          <xdr:rowOff>228600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38100</xdr:rowOff>
        </xdr:from>
        <xdr:to>
          <xdr:col>18</xdr:col>
          <xdr:colOff>228600</xdr:colOff>
          <xdr:row>11</xdr:row>
          <xdr:rowOff>228600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38100</xdr:rowOff>
        </xdr:from>
        <xdr:to>
          <xdr:col>18</xdr:col>
          <xdr:colOff>228600</xdr:colOff>
          <xdr:row>12</xdr:row>
          <xdr:rowOff>228600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38100</xdr:rowOff>
        </xdr:from>
        <xdr:to>
          <xdr:col>18</xdr:col>
          <xdr:colOff>228600</xdr:colOff>
          <xdr:row>10</xdr:row>
          <xdr:rowOff>238125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13</xdr:col>
          <xdr:colOff>228600</xdr:colOff>
          <xdr:row>31</xdr:row>
          <xdr:rowOff>228600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13</xdr:col>
          <xdr:colOff>228600</xdr:colOff>
          <xdr:row>32</xdr:row>
          <xdr:rowOff>228600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13</xdr:col>
          <xdr:colOff>228600</xdr:colOff>
          <xdr:row>33</xdr:row>
          <xdr:rowOff>228600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13</xdr:col>
          <xdr:colOff>228600</xdr:colOff>
          <xdr:row>35</xdr:row>
          <xdr:rowOff>228600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28575</xdr:rowOff>
        </xdr:from>
        <xdr:to>
          <xdr:col>13</xdr:col>
          <xdr:colOff>228600</xdr:colOff>
          <xdr:row>39</xdr:row>
          <xdr:rowOff>228600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28575</xdr:rowOff>
        </xdr:from>
        <xdr:to>
          <xdr:col>16</xdr:col>
          <xdr:colOff>228600</xdr:colOff>
          <xdr:row>31</xdr:row>
          <xdr:rowOff>228600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28575</xdr:rowOff>
        </xdr:from>
        <xdr:to>
          <xdr:col>16</xdr:col>
          <xdr:colOff>228600</xdr:colOff>
          <xdr:row>32</xdr:row>
          <xdr:rowOff>228600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28575</xdr:rowOff>
        </xdr:from>
        <xdr:to>
          <xdr:col>16</xdr:col>
          <xdr:colOff>228600</xdr:colOff>
          <xdr:row>33</xdr:row>
          <xdr:rowOff>228600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28575</xdr:rowOff>
        </xdr:from>
        <xdr:to>
          <xdr:col>16</xdr:col>
          <xdr:colOff>228600</xdr:colOff>
          <xdr:row>35</xdr:row>
          <xdr:rowOff>228600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28575</xdr:rowOff>
        </xdr:from>
        <xdr:to>
          <xdr:col>16</xdr:col>
          <xdr:colOff>228600</xdr:colOff>
          <xdr:row>39</xdr:row>
          <xdr:rowOff>228600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28575</xdr:rowOff>
        </xdr:from>
        <xdr:to>
          <xdr:col>8</xdr:col>
          <xdr:colOff>238125</xdr:colOff>
          <xdr:row>40</xdr:row>
          <xdr:rowOff>228600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28575</xdr:rowOff>
        </xdr:from>
        <xdr:to>
          <xdr:col>8</xdr:col>
          <xdr:colOff>228600</xdr:colOff>
          <xdr:row>13</xdr:row>
          <xdr:rowOff>228600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C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8</xdr:col>
          <xdr:colOff>228600</xdr:colOff>
          <xdr:row>15</xdr:row>
          <xdr:rowOff>228600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C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C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C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228600</xdr:colOff>
          <xdr:row>18</xdr:row>
          <xdr:rowOff>219075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C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4</xdr:col>
          <xdr:colOff>228600</xdr:colOff>
          <xdr:row>16</xdr:row>
          <xdr:rowOff>228600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C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C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C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13</xdr:col>
          <xdr:colOff>228600</xdr:colOff>
          <xdr:row>16</xdr:row>
          <xdr:rowOff>228600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C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13</xdr:col>
          <xdr:colOff>228600</xdr:colOff>
          <xdr:row>17</xdr:row>
          <xdr:rowOff>228600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C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C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219075</xdr:colOff>
          <xdr:row>10</xdr:row>
          <xdr:rowOff>228600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C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3</xdr:col>
          <xdr:colOff>219075</xdr:colOff>
          <xdr:row>11</xdr:row>
          <xdr:rowOff>228600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C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219075</xdr:colOff>
          <xdr:row>12</xdr:row>
          <xdr:rowOff>228600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C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8</xdr:col>
          <xdr:colOff>228600</xdr:colOff>
          <xdr:row>19</xdr:row>
          <xdr:rowOff>219075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C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247650</xdr:colOff>
          <xdr:row>31</xdr:row>
          <xdr:rowOff>228600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C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28575</xdr:rowOff>
        </xdr:from>
        <xdr:to>
          <xdr:col>8</xdr:col>
          <xdr:colOff>247650</xdr:colOff>
          <xdr:row>32</xdr:row>
          <xdr:rowOff>228600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C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28575</xdr:rowOff>
        </xdr:from>
        <xdr:to>
          <xdr:col>8</xdr:col>
          <xdr:colOff>247650</xdr:colOff>
          <xdr:row>33</xdr:row>
          <xdr:rowOff>228600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C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8</xdr:col>
          <xdr:colOff>247650</xdr:colOff>
          <xdr:row>39</xdr:row>
          <xdr:rowOff>228600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C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28575</xdr:rowOff>
        </xdr:from>
        <xdr:to>
          <xdr:col>11</xdr:col>
          <xdr:colOff>228600</xdr:colOff>
          <xdr:row>31</xdr:row>
          <xdr:rowOff>228600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C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228600</xdr:colOff>
          <xdr:row>32</xdr:row>
          <xdr:rowOff>228600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C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228600</xdr:colOff>
          <xdr:row>33</xdr:row>
          <xdr:rowOff>228600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C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28575</xdr:rowOff>
        </xdr:from>
        <xdr:to>
          <xdr:col>11</xdr:col>
          <xdr:colOff>228600</xdr:colOff>
          <xdr:row>39</xdr:row>
          <xdr:rowOff>228600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C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28575</xdr:rowOff>
        </xdr:from>
        <xdr:to>
          <xdr:col>8</xdr:col>
          <xdr:colOff>247650</xdr:colOff>
          <xdr:row>34</xdr:row>
          <xdr:rowOff>228600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C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11</xdr:col>
          <xdr:colOff>228600</xdr:colOff>
          <xdr:row>34</xdr:row>
          <xdr:rowOff>228600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C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8</xdr:col>
          <xdr:colOff>247650</xdr:colOff>
          <xdr:row>36</xdr:row>
          <xdr:rowOff>228600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C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28575</xdr:rowOff>
        </xdr:from>
        <xdr:to>
          <xdr:col>11</xdr:col>
          <xdr:colOff>228600</xdr:colOff>
          <xdr:row>36</xdr:row>
          <xdr:rowOff>228600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C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28575</xdr:rowOff>
        </xdr:from>
        <xdr:to>
          <xdr:col>13</xdr:col>
          <xdr:colOff>228600</xdr:colOff>
          <xdr:row>34</xdr:row>
          <xdr:rowOff>228600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C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28575</xdr:rowOff>
        </xdr:from>
        <xdr:to>
          <xdr:col>16</xdr:col>
          <xdr:colOff>228600</xdr:colOff>
          <xdr:row>34</xdr:row>
          <xdr:rowOff>228600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C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28575</xdr:rowOff>
        </xdr:from>
        <xdr:to>
          <xdr:col>13</xdr:col>
          <xdr:colOff>228600</xdr:colOff>
          <xdr:row>36</xdr:row>
          <xdr:rowOff>228600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C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28575</xdr:rowOff>
        </xdr:from>
        <xdr:to>
          <xdr:col>16</xdr:col>
          <xdr:colOff>228600</xdr:colOff>
          <xdr:row>36</xdr:row>
          <xdr:rowOff>228600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C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8</xdr:col>
          <xdr:colOff>247650</xdr:colOff>
          <xdr:row>37</xdr:row>
          <xdr:rowOff>228600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C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19050</xdr:rowOff>
        </xdr:from>
        <xdr:to>
          <xdr:col>8</xdr:col>
          <xdr:colOff>238125</xdr:colOff>
          <xdr:row>43</xdr:row>
          <xdr:rowOff>219075</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C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19050</xdr:rowOff>
        </xdr:from>
        <xdr:to>
          <xdr:col>8</xdr:col>
          <xdr:colOff>247650</xdr:colOff>
          <xdr:row>42</xdr:row>
          <xdr:rowOff>219075</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C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38100</xdr:rowOff>
        </xdr:from>
        <xdr:to>
          <xdr:col>18</xdr:col>
          <xdr:colOff>228600</xdr:colOff>
          <xdr:row>33</xdr:row>
          <xdr:rowOff>228600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C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2" totalsRowShown="0">
  <autoFilter ref="C1:C2"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40" dataDxfId="39" tableBorderDxfId="38">
  <autoFilter ref="D1:D12" xr:uid="{5F716D46-93A3-4D5F-8735-2F593B59A28F}"/>
  <tableColumns count="1">
    <tableColumn id="1" xr3:uid="{3BCB8F70-EA2A-447A-BA49-9FC14DCB2A4D}" name="フラット35　併用" dataDxfId="3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71A9E-351E-417F-894B-C011FA20B46A}" name="テーブル5" displayName="テーブル5" ref="F1:F16" totalsRowShown="0" dataCellStyle="標準 7">
  <autoFilter ref="F1:F16" xr:uid="{26A71A9E-351E-417F-894B-C011FA20B46A}"/>
  <tableColumns count="1">
    <tableColumn id="1" xr3:uid="{0AC617BF-DC04-40AC-A91B-62B942A8559F}" name="モデル建物" dataCellStyle="標準 7"/>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3C81F-5AD6-4227-8E03-2009D49D15CA}" name="テーブル6" displayName="テーブル6" ref="G1:G13" totalsRowShown="0" dataCellStyle="標準 7">
  <autoFilter ref="G1:G13" xr:uid="{6E33C81F-5AD6-4227-8E03-2009D49D15CA}"/>
  <tableColumns count="1">
    <tableColumn id="1" xr3:uid="{EE6D6CBB-DF1A-4AB4-9EFD-96283576AFAF}" name="集会場" dataCellStyle="標準 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092FB-622C-40A0-821D-56A41B06F95A}" name="テーブル7" displayName="テーブル7" ref="H1:H6" totalsRowShown="0" dataCellStyle="標準 7">
  <autoFilter ref="H1:H6" xr:uid="{310092FB-622C-40A0-821D-56A41B06F95A}"/>
  <tableColumns count="1">
    <tableColumn id="1" xr3:uid="{E963FC73-7370-4E3A-967E-F0BCBAA65EA4}" name="日射区分" dataCellStyle="標準 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7A8B91-2AEB-485C-ABAB-6B19642C6AC4}" name="テーブル8" displayName="テーブル8" ref="I1:I7" totalsRowShown="0" dataCellStyle="標準 7">
  <autoFilter ref="I1:I7" xr:uid="{CC7A8B91-2AEB-485C-ABAB-6B19642C6AC4}"/>
  <tableColumns count="1">
    <tableColumn id="1" xr3:uid="{5FEC04BB-173B-4269-963B-B7988DCC4194}" name="既存" dataCellStyle="標準 7"/>
  </tableColumns>
  <tableStyleInfo name="TableStyleLight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78.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omments" Target="../comments2.xml"/><Relationship Id="rId7" Type="http://schemas.openxmlformats.org/officeDocument/2006/relationships/ctrlProp" Target="../ctrlProps/ctrlProp59.xml"/><Relationship Id="rId2" Type="http://schemas.openxmlformats.org/officeDocument/2006/relationships/drawing" Target="../drawings/drawing9.xml"/><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ctrlProp" Target="../ctrlProps/ctrlProp57.xml"/><Relationship Id="rId61" Type="http://schemas.openxmlformats.org/officeDocument/2006/relationships/ctrlProp" Target="../ctrlProps/ctrlProp113.xml"/><Relationship Id="rId19" Type="http://schemas.openxmlformats.org/officeDocument/2006/relationships/ctrlProp" Target="../ctrlProps/ctrlProp7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1" Type="http://schemas.openxmlformats.org/officeDocument/2006/relationships/printerSettings" Target="../printerSettings/printerSettings13.bin"/><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trlProp" Target="../ctrlProps/ctrlProp56.xml"/><Relationship Id="rId9" Type="http://schemas.openxmlformats.org/officeDocument/2006/relationships/ctrlProp" Target="../ctrlProps/ctrlProp6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34DB-43D8-487D-A00A-20098F51BB69}">
  <sheetPr codeName="Sheet1">
    <tabColor rgb="FFFFC000"/>
    <pageSetUpPr fitToPage="1"/>
  </sheetPr>
  <dimension ref="A1:BA47"/>
  <sheetViews>
    <sheetView tabSelected="1" view="pageBreakPreview" zoomScaleNormal="100" zoomScaleSheetLayoutView="100" workbookViewId="0">
      <selection activeCell="Z5" sqref="Z5"/>
    </sheetView>
  </sheetViews>
  <sheetFormatPr defaultColWidth="3.75" defaultRowHeight="18.75" customHeight="1"/>
  <cols>
    <col min="1" max="7" width="3.75" style="9"/>
    <col min="8" max="8" width="4.375" style="9" customWidth="1"/>
    <col min="9" max="15" width="3.75" style="9"/>
    <col min="16" max="16" width="3.75" style="9" customWidth="1"/>
    <col min="17" max="25" width="3.75" style="9"/>
    <col min="26" max="26" width="18.25" style="9" bestFit="1" customWidth="1"/>
    <col min="27" max="16384" width="3.75" style="9"/>
  </cols>
  <sheetData>
    <row r="1" spans="1:26" s="5" customFormat="1" ht="18.75" customHeight="1">
      <c r="A1" s="368" t="str">
        <f>IF(Z5="計画申請","様式第一（第三条第一項関係）（日本産業規格Ａ列4番）",IF(Z5="軽微該当","","様式第二（第四条第一項関係）（日本産業規格Ａ列4番）"))</f>
        <v>様式第一（第三条第一項関係）（日本産業規格Ａ列4番）</v>
      </c>
      <c r="B1" s="369"/>
      <c r="C1" s="369"/>
      <c r="D1" s="369"/>
      <c r="E1" s="369"/>
      <c r="F1" s="369"/>
      <c r="G1" s="369"/>
      <c r="H1" s="369"/>
      <c r="I1" s="369"/>
      <c r="J1" s="369"/>
      <c r="K1" s="369"/>
      <c r="L1" s="369"/>
      <c r="M1" s="369"/>
      <c r="N1" s="369"/>
      <c r="O1" s="369"/>
      <c r="P1" s="369"/>
      <c r="Q1" s="369"/>
      <c r="R1" s="369"/>
      <c r="S1" s="369"/>
      <c r="T1" s="369"/>
      <c r="U1" s="369"/>
      <c r="V1" s="369"/>
      <c r="W1" s="369"/>
      <c r="X1" s="369"/>
    </row>
    <row r="2" spans="1:26" s="5" customFormat="1" ht="18.75" customHeight="1">
      <c r="A2" s="6"/>
      <c r="B2" s="6"/>
      <c r="C2" s="6"/>
      <c r="D2" s="6"/>
      <c r="E2" s="6"/>
      <c r="F2" s="6"/>
      <c r="G2" s="6"/>
      <c r="H2" s="6"/>
      <c r="I2" s="6"/>
      <c r="J2" s="6"/>
      <c r="K2" s="6"/>
      <c r="L2" s="6"/>
      <c r="M2" s="6"/>
      <c r="N2" s="6"/>
      <c r="O2" s="6"/>
      <c r="P2" s="6"/>
      <c r="Q2" s="6"/>
      <c r="R2" s="6"/>
      <c r="S2" s="6"/>
      <c r="T2" s="6"/>
      <c r="U2" s="6"/>
      <c r="V2" s="6"/>
      <c r="W2" s="6"/>
      <c r="X2" s="6"/>
    </row>
    <row r="3" spans="1:26" s="5" customFormat="1" ht="18.75" customHeight="1">
      <c r="A3" s="370" t="s">
        <v>84</v>
      </c>
      <c r="B3" s="370"/>
      <c r="C3" s="370"/>
      <c r="D3" s="370"/>
      <c r="E3" s="370"/>
      <c r="F3" s="370"/>
      <c r="G3" s="370"/>
      <c r="H3" s="370"/>
      <c r="I3" s="370"/>
      <c r="J3" s="370"/>
      <c r="K3" s="370"/>
      <c r="L3" s="370"/>
      <c r="M3" s="370"/>
      <c r="N3" s="370"/>
      <c r="O3" s="370"/>
      <c r="P3" s="370"/>
      <c r="Q3" s="370"/>
      <c r="R3" s="370"/>
      <c r="S3" s="370"/>
      <c r="T3" s="370"/>
      <c r="U3" s="370"/>
      <c r="V3" s="370"/>
      <c r="W3" s="370"/>
      <c r="X3" s="370"/>
    </row>
    <row r="4" spans="1:26" s="5" customFormat="1" ht="18.75" customHeight="1" thickBot="1">
      <c r="A4" s="7"/>
      <c r="B4" s="7"/>
      <c r="C4" s="7"/>
      <c r="D4" s="7"/>
      <c r="E4" s="7"/>
      <c r="F4" s="7"/>
      <c r="G4" s="7"/>
      <c r="H4" s="7"/>
      <c r="I4" s="7"/>
      <c r="J4" s="7"/>
      <c r="K4" s="7"/>
      <c r="L4" s="7"/>
      <c r="M4" s="7"/>
      <c r="N4" s="7"/>
      <c r="O4" s="7"/>
      <c r="P4" s="7"/>
      <c r="Q4" s="7"/>
      <c r="R4" s="7"/>
      <c r="S4" s="7"/>
      <c r="T4" s="7"/>
      <c r="U4" s="7"/>
      <c r="V4" s="7"/>
      <c r="W4" s="7"/>
      <c r="X4" s="7"/>
    </row>
    <row r="5" spans="1:26" s="5" customFormat="1" ht="30" customHeight="1" thickTop="1" thickBot="1">
      <c r="A5" s="371" t="str">
        <f>IF(Z5="計画申請","計　画　書",IF(Z5="軽微該当","軽微変更該当証明申請書","変　更　計　画　書"))</f>
        <v>計　画　書</v>
      </c>
      <c r="B5" s="371"/>
      <c r="C5" s="371"/>
      <c r="D5" s="371"/>
      <c r="E5" s="371"/>
      <c r="F5" s="371"/>
      <c r="G5" s="371"/>
      <c r="H5" s="371"/>
      <c r="I5" s="371"/>
      <c r="J5" s="371"/>
      <c r="K5" s="371"/>
      <c r="L5" s="371"/>
      <c r="M5" s="371"/>
      <c r="N5" s="371"/>
      <c r="O5" s="371"/>
      <c r="P5" s="371"/>
      <c r="Q5" s="371"/>
      <c r="R5" s="371"/>
      <c r="S5" s="371"/>
      <c r="T5" s="371"/>
      <c r="U5" s="371"/>
      <c r="V5" s="371"/>
      <c r="W5" s="371"/>
      <c r="X5" s="371"/>
      <c r="Z5" s="26" t="s">
        <v>927</v>
      </c>
    </row>
    <row r="6" spans="1:26" s="5" customFormat="1" ht="18.75" customHeight="1" thickTop="1">
      <c r="A6" s="6"/>
      <c r="B6" s="6"/>
      <c r="C6" s="6"/>
      <c r="D6" s="6"/>
      <c r="E6" s="6"/>
      <c r="F6" s="6"/>
      <c r="G6" s="6"/>
      <c r="H6" s="6"/>
      <c r="I6" s="6"/>
      <c r="J6" s="6"/>
      <c r="K6" s="6"/>
      <c r="L6" s="6"/>
      <c r="M6" s="6"/>
      <c r="N6" s="6"/>
      <c r="O6" s="6"/>
      <c r="P6" s="6"/>
      <c r="Q6" s="6"/>
      <c r="R6" s="6"/>
      <c r="S6" s="6"/>
      <c r="T6" s="6"/>
      <c r="U6" s="6"/>
      <c r="V6" s="6"/>
      <c r="W6" s="6"/>
      <c r="X6" s="6"/>
    </row>
    <row r="7" spans="1:26" s="5" customFormat="1" ht="18.75" customHeight="1">
      <c r="A7" s="6"/>
      <c r="B7" s="6"/>
      <c r="C7" s="6"/>
      <c r="D7" s="6"/>
      <c r="E7" s="6"/>
      <c r="F7" s="6"/>
      <c r="G7" s="6"/>
      <c r="H7" s="6"/>
      <c r="I7" s="6"/>
      <c r="J7" s="6"/>
      <c r="K7" s="6"/>
      <c r="L7" s="6"/>
      <c r="M7" s="6"/>
      <c r="N7" s="6"/>
      <c r="O7" s="6"/>
      <c r="P7" s="6"/>
      <c r="Q7" s="372"/>
      <c r="R7" s="372"/>
      <c r="S7" s="7" t="s">
        <v>85</v>
      </c>
      <c r="T7" s="8"/>
      <c r="U7" s="7" t="s">
        <v>86</v>
      </c>
      <c r="V7" s="8"/>
      <c r="W7" s="7" t="s">
        <v>87</v>
      </c>
      <c r="X7" s="6"/>
    </row>
    <row r="8" spans="1:26" s="5" customFormat="1" ht="18.75" customHeight="1">
      <c r="A8" s="6"/>
      <c r="B8" s="6"/>
      <c r="C8" s="6"/>
      <c r="D8" s="6"/>
      <c r="E8" s="6"/>
      <c r="F8" s="6"/>
      <c r="G8" s="6"/>
      <c r="H8" s="6"/>
      <c r="I8" s="6"/>
      <c r="J8" s="6"/>
      <c r="K8" s="6"/>
      <c r="L8" s="6"/>
      <c r="M8" s="6"/>
      <c r="N8" s="6"/>
      <c r="O8" s="6"/>
      <c r="P8" s="6"/>
      <c r="Q8" s="7"/>
      <c r="R8" s="27"/>
      <c r="S8" s="7"/>
      <c r="T8" s="27"/>
      <c r="U8" s="7"/>
      <c r="V8" s="27"/>
      <c r="W8" s="7"/>
      <c r="X8" s="6"/>
    </row>
    <row r="9" spans="1:26" s="5" customFormat="1" ht="18.75" customHeight="1">
      <c r="A9" s="6" t="s">
        <v>88</v>
      </c>
      <c r="B9" s="6"/>
      <c r="C9" s="6"/>
      <c r="D9" s="6"/>
      <c r="E9" s="6"/>
      <c r="F9" s="6"/>
      <c r="G9" s="6"/>
      <c r="H9" s="6"/>
      <c r="I9" s="6"/>
      <c r="J9" s="6"/>
      <c r="K9" s="6"/>
      <c r="L9" s="6"/>
      <c r="M9" s="6"/>
      <c r="N9" s="6"/>
      <c r="O9" s="6"/>
      <c r="P9" s="6"/>
      <c r="Q9" s="6"/>
      <c r="R9" s="6"/>
      <c r="S9" s="6"/>
      <c r="T9" s="6"/>
      <c r="U9" s="6"/>
      <c r="V9" s="6"/>
      <c r="W9" s="6"/>
      <c r="X9" s="6"/>
    </row>
    <row r="10" spans="1:26" s="5" customFormat="1" ht="18.75" customHeight="1">
      <c r="A10" s="6"/>
      <c r="B10" s="6"/>
      <c r="C10" s="6"/>
      <c r="D10" s="6"/>
      <c r="E10" s="6"/>
      <c r="F10" s="6"/>
      <c r="G10" s="6"/>
      <c r="H10" s="6"/>
      <c r="I10" s="6"/>
      <c r="J10" s="6"/>
      <c r="K10" s="6"/>
      <c r="L10" s="6"/>
      <c r="M10" s="6"/>
      <c r="N10" s="6"/>
      <c r="O10" s="6"/>
      <c r="P10" s="6"/>
      <c r="Q10" s="6"/>
      <c r="R10" s="6"/>
      <c r="S10" s="6"/>
      <c r="T10" s="6"/>
      <c r="U10" s="6"/>
      <c r="V10" s="6"/>
      <c r="W10" s="6"/>
      <c r="X10" s="6"/>
    </row>
    <row r="11" spans="1:26" s="5" customFormat="1" ht="18.75" customHeight="1">
      <c r="A11" s="6"/>
      <c r="B11" s="6"/>
      <c r="C11" s="6"/>
      <c r="D11" s="6"/>
      <c r="E11" s="6"/>
      <c r="F11" s="6"/>
      <c r="G11" s="6"/>
      <c r="H11" s="6"/>
      <c r="I11" s="6"/>
      <c r="J11" s="6" t="s">
        <v>89</v>
      </c>
      <c r="K11" s="6"/>
      <c r="L11" s="6"/>
      <c r="M11" s="6"/>
      <c r="N11" s="6"/>
      <c r="O11" s="373" t="str">
        <f>IF(第二面!K7="","",第二面!K7)</f>
        <v/>
      </c>
      <c r="P11" s="373"/>
      <c r="Q11" s="373"/>
      <c r="R11" s="373"/>
      <c r="S11" s="373"/>
      <c r="T11" s="373"/>
      <c r="U11" s="373"/>
      <c r="V11" s="373"/>
      <c r="W11" s="373"/>
      <c r="X11" s="6"/>
    </row>
    <row r="12" spans="1:26" s="5" customFormat="1" ht="18.75" customHeight="1">
      <c r="A12" s="6"/>
      <c r="B12" s="6"/>
      <c r="C12" s="6"/>
      <c r="D12" s="6"/>
      <c r="E12" s="6"/>
      <c r="F12" s="6"/>
      <c r="G12" s="6"/>
      <c r="H12" s="6"/>
      <c r="I12" s="6"/>
      <c r="J12" s="6" t="s">
        <v>90</v>
      </c>
      <c r="K12" s="6"/>
      <c r="L12" s="6"/>
      <c r="M12" s="6"/>
      <c r="N12" s="6"/>
      <c r="O12" s="373"/>
      <c r="P12" s="373"/>
      <c r="Q12" s="373"/>
      <c r="R12" s="373"/>
      <c r="S12" s="373"/>
      <c r="T12" s="373"/>
      <c r="U12" s="373"/>
      <c r="V12" s="373"/>
      <c r="W12" s="373"/>
      <c r="X12" s="6"/>
    </row>
    <row r="13" spans="1:26" s="5" customFormat="1" ht="18.75" customHeight="1">
      <c r="A13" s="6"/>
      <c r="B13" s="6"/>
      <c r="C13" s="6"/>
      <c r="D13" s="6"/>
      <c r="E13" s="6"/>
      <c r="F13" s="6"/>
      <c r="G13" s="6"/>
      <c r="H13" s="6"/>
      <c r="I13" s="6"/>
      <c r="J13" s="6" t="s">
        <v>91</v>
      </c>
      <c r="K13" s="6"/>
      <c r="L13" s="6"/>
      <c r="M13" s="6"/>
      <c r="N13" s="6"/>
      <c r="O13" s="365" t="str">
        <f>IF(第二面!K5="","",IF(複数建築主・設計者!H5="",第二面!K5,SUBSTITUTE(第二面!K5,RIGHT(第二面!K5,3),"")))</f>
        <v/>
      </c>
      <c r="P13" s="365"/>
      <c r="Q13" s="365"/>
      <c r="R13" s="365"/>
      <c r="S13" s="365"/>
      <c r="T13" s="365"/>
      <c r="U13" s="365"/>
      <c r="V13" s="365"/>
      <c r="W13" s="365"/>
      <c r="X13" s="6"/>
    </row>
    <row r="14" spans="1:26" s="5" customFormat="1" ht="18.75" customHeight="1">
      <c r="A14" s="6"/>
      <c r="B14" s="6"/>
      <c r="C14" s="6"/>
      <c r="D14" s="6"/>
      <c r="E14" s="6"/>
      <c r="F14" s="6"/>
      <c r="G14" s="6"/>
      <c r="H14" s="6"/>
      <c r="I14" s="6"/>
      <c r="J14" s="6" t="s">
        <v>92</v>
      </c>
      <c r="K14" s="6"/>
      <c r="L14" s="6"/>
      <c r="M14" s="6"/>
      <c r="N14" s="25"/>
      <c r="O14" s="365" t="str">
        <f>IF(複数建築主・設計者!H5="","",複数建築主・設計者!H5)</f>
        <v/>
      </c>
      <c r="P14" s="365"/>
      <c r="Q14" s="365"/>
      <c r="R14" s="365"/>
      <c r="S14" s="365"/>
      <c r="T14" s="365"/>
      <c r="U14" s="365"/>
      <c r="V14" s="365"/>
      <c r="W14" s="365"/>
      <c r="X14" s="6"/>
    </row>
    <row r="15" spans="1:26" s="5" customFormat="1" ht="18.75" customHeight="1">
      <c r="A15" s="6"/>
      <c r="B15" s="6"/>
      <c r="C15" s="6"/>
      <c r="D15" s="6"/>
      <c r="E15" s="6"/>
      <c r="F15" s="6"/>
      <c r="G15" s="6"/>
      <c r="H15" s="6"/>
      <c r="I15" s="6"/>
      <c r="J15" s="6"/>
      <c r="K15" s="6"/>
      <c r="L15" s="6"/>
      <c r="M15" s="6"/>
      <c r="N15" s="25"/>
      <c r="O15" s="25"/>
      <c r="P15" s="25"/>
      <c r="Q15" s="25"/>
      <c r="R15" s="25"/>
      <c r="S15" s="25"/>
      <c r="T15" s="25"/>
      <c r="U15" s="25"/>
      <c r="V15" s="25"/>
      <c r="W15" s="25"/>
      <c r="X15" s="6"/>
    </row>
    <row r="16" spans="1:26" s="5" customFormat="1" ht="18.75" customHeight="1">
      <c r="A16" s="6"/>
      <c r="B16" s="6"/>
      <c r="C16" s="6"/>
      <c r="D16" s="6"/>
      <c r="E16" s="6"/>
      <c r="F16" s="6"/>
      <c r="G16" s="6"/>
      <c r="H16" s="6"/>
      <c r="I16" s="6"/>
      <c r="J16" s="6" t="s">
        <v>93</v>
      </c>
      <c r="K16" s="6"/>
      <c r="L16" s="6"/>
      <c r="M16" s="6"/>
      <c r="N16" s="25"/>
      <c r="O16" s="365" t="str">
        <f>IF(第二面!K22="","",第二面!K24&amp;"　"&amp;第二面!K22)</f>
        <v/>
      </c>
      <c r="P16" s="365"/>
      <c r="Q16" s="365"/>
      <c r="R16" s="365"/>
      <c r="S16" s="365"/>
      <c r="T16" s="365"/>
      <c r="U16" s="365"/>
      <c r="V16" s="365"/>
      <c r="W16" s="365"/>
      <c r="X16" s="6"/>
    </row>
    <row r="17" spans="1:53" s="5" customFormat="1" ht="18.75" customHeight="1">
      <c r="A17" s="6"/>
      <c r="B17" s="6"/>
      <c r="C17" s="6"/>
      <c r="D17" s="6"/>
      <c r="E17" s="6"/>
      <c r="F17" s="6"/>
      <c r="G17" s="6"/>
      <c r="H17" s="6"/>
      <c r="I17" s="6"/>
      <c r="J17" s="6"/>
      <c r="K17" s="6"/>
      <c r="L17" s="6"/>
      <c r="M17" s="6"/>
      <c r="N17" s="25"/>
      <c r="O17" s="25"/>
      <c r="P17" s="25"/>
      <c r="Q17" s="25"/>
      <c r="R17" s="25"/>
      <c r="S17" s="25"/>
      <c r="T17" s="25"/>
      <c r="U17" s="25"/>
      <c r="V17" s="25"/>
      <c r="W17" s="25"/>
      <c r="X17" s="6"/>
    </row>
    <row r="18" spans="1:53" s="5" customFormat="1" ht="18.75" customHeight="1">
      <c r="A18" s="6" t="str">
        <f>IF(Z5="計画申請","　建築物のエネルギー消費性能の向上等に関する法律第11条第1項（同法第14条第2項において読み替えて適用",IF(Z5="軽微該当","　建築物のエネルギー消費性能の向上等に関する法律施行規則第13条の規定により、建築物エネルギー消費","　建築物のエネルギー消費性能の向上等に関する法律第11条第2項（同法第14条第2項において読み替えて適用"))</f>
        <v>　建築物のエネルギー消費性能の向上等に関する法律第11条第1項（同法第14条第2項において読み替えて適用</v>
      </c>
      <c r="B18" s="6"/>
      <c r="C18" s="6"/>
      <c r="D18" s="6"/>
      <c r="E18" s="6"/>
      <c r="F18" s="6"/>
      <c r="G18" s="6"/>
      <c r="H18" s="6"/>
      <c r="I18" s="6"/>
      <c r="J18" s="6"/>
      <c r="K18" s="6"/>
      <c r="L18" s="6"/>
      <c r="M18" s="6"/>
      <c r="N18" s="6"/>
      <c r="O18" s="6"/>
      <c r="P18" s="6"/>
      <c r="Q18" s="6"/>
      <c r="R18" s="6"/>
      <c r="S18" s="6"/>
      <c r="T18" s="6"/>
      <c r="U18" s="6"/>
      <c r="V18" s="6"/>
      <c r="W18" s="6"/>
      <c r="X18" s="6"/>
    </row>
    <row r="19" spans="1:53" s="5" customFormat="1" ht="18.75" customHeight="1">
      <c r="A19" s="6" t="str">
        <f>IF(Z5="計画申請","する場合を含む。）の規定により、建築物エネルギー消費性能確保計画を提出します。この計画書及び添付図",IF(Z5="軽微該当","性能確保計画の変更が同規則第５条（同規則第９条第２項において読み替えて準用する場合を含む。）の軽","する場合を含む。）の規定により、変更後の建築物エネルギー消費性能確保計画を提出します。この計画書及"))</f>
        <v>する場合を含む。）の規定により、建築物エネルギー消費性能確保計画を提出します。この計画書及び添付図</v>
      </c>
      <c r="B19" s="6"/>
      <c r="C19" s="6"/>
      <c r="D19" s="6"/>
      <c r="E19" s="6"/>
      <c r="F19" s="6"/>
      <c r="G19" s="6"/>
      <c r="H19" s="6"/>
      <c r="I19" s="6"/>
      <c r="J19" s="6"/>
      <c r="K19" s="6"/>
      <c r="L19" s="6"/>
      <c r="M19" s="6"/>
      <c r="N19" s="6"/>
      <c r="O19" s="6"/>
      <c r="P19" s="6"/>
      <c r="Q19" s="6"/>
      <c r="R19" s="6"/>
      <c r="S19" s="6"/>
      <c r="T19" s="6"/>
      <c r="U19" s="6"/>
      <c r="V19" s="6"/>
      <c r="W19" s="6"/>
      <c r="X19" s="6"/>
    </row>
    <row r="20" spans="1:53" s="5" customFormat="1" ht="18.75" customHeight="1">
      <c r="A20" s="6" t="str">
        <f>IF(Z5="計画申請","書に記載の事項は、事実に相違ありません。",IF(Z5="軽微該当","微な変更に該当していることを証する書面の交付を申請します。この申請書及び添付図書に記載の事項は、","び添付図書に記載の事項は、事実に相違ありません。"))</f>
        <v>書に記載の事項は、事実に相違ありません。</v>
      </c>
      <c r="B20" s="6"/>
      <c r="C20" s="6"/>
      <c r="D20" s="6"/>
      <c r="E20" s="6"/>
      <c r="F20" s="6"/>
      <c r="G20" s="6"/>
      <c r="H20" s="6"/>
      <c r="I20" s="6"/>
      <c r="J20" s="6"/>
      <c r="K20" s="6"/>
      <c r="L20" s="6"/>
      <c r="M20" s="6"/>
      <c r="N20" s="6"/>
      <c r="O20" s="6"/>
      <c r="P20" s="6"/>
      <c r="Q20" s="6"/>
      <c r="R20" s="6"/>
      <c r="S20" s="6"/>
      <c r="T20" s="6"/>
      <c r="U20" s="6"/>
      <c r="V20" s="6"/>
      <c r="W20" s="6"/>
      <c r="X20" s="6"/>
    </row>
    <row r="21" spans="1:53" s="5" customFormat="1" ht="18.75" customHeight="1">
      <c r="A21" s="6" t="str">
        <f>IF(Z5="軽微該当","事実に相違ありません。","")</f>
        <v/>
      </c>
      <c r="B21" s="6"/>
      <c r="C21" s="6"/>
      <c r="D21" s="6"/>
      <c r="E21" s="6"/>
      <c r="F21" s="6"/>
      <c r="G21" s="6"/>
      <c r="H21" s="6"/>
      <c r="I21" s="6"/>
      <c r="J21" s="6"/>
      <c r="K21" s="6"/>
      <c r="L21" s="6"/>
      <c r="M21" s="6"/>
      <c r="N21" s="6"/>
      <c r="O21" s="6"/>
      <c r="P21" s="6"/>
      <c r="Q21" s="6"/>
      <c r="R21" s="6"/>
      <c r="S21" s="6"/>
      <c r="T21" s="6"/>
      <c r="U21" s="6"/>
      <c r="V21" s="6"/>
      <c r="W21" s="6"/>
      <c r="X21" s="6"/>
    </row>
    <row r="22" spans="1:53" s="5" customFormat="1" ht="18.75" customHeight="1">
      <c r="A22" s="6"/>
      <c r="B22" s="6"/>
      <c r="C22" s="6"/>
      <c r="D22" s="6"/>
      <c r="E22" s="6"/>
      <c r="F22" s="6"/>
      <c r="G22" s="6"/>
      <c r="H22" s="6"/>
      <c r="I22" s="6"/>
      <c r="J22" s="6"/>
      <c r="K22" s="6"/>
      <c r="L22" s="6"/>
      <c r="M22" s="6"/>
      <c r="N22" s="6"/>
      <c r="O22" s="6"/>
      <c r="P22" s="6"/>
      <c r="Q22" s="6"/>
      <c r="R22" s="6"/>
      <c r="S22" s="6"/>
      <c r="T22" s="6"/>
      <c r="U22" s="6"/>
      <c r="V22" s="6"/>
      <c r="W22" s="6"/>
      <c r="X22" s="6"/>
    </row>
    <row r="23" spans="1:53" s="5" customFormat="1" ht="18.75" customHeight="1">
      <c r="A23" s="6" t="str">
        <f>IF(Z5="計画申請","",IF(Z5="軽微該当","【軽微な変更をする建築物の直前の建築物エネルギー消費性能適合性判定又は軽微変更該当証明】","【計画を変更する建築物の直前の建築物エネルギー消費性能適合性判定】"))</f>
        <v/>
      </c>
      <c r="B23" s="6"/>
      <c r="C23" s="6"/>
      <c r="D23" s="6"/>
      <c r="E23" s="6"/>
      <c r="F23" s="6"/>
      <c r="G23" s="6"/>
      <c r="H23" s="6"/>
      <c r="I23" s="6"/>
      <c r="J23" s="6"/>
      <c r="K23" s="6"/>
      <c r="L23" s="6"/>
      <c r="M23" s="6"/>
      <c r="N23" s="6"/>
      <c r="O23" s="6"/>
      <c r="P23" s="6"/>
      <c r="Q23" s="6"/>
      <c r="R23" s="6"/>
      <c r="S23" s="6"/>
      <c r="T23" s="6"/>
      <c r="U23" s="6"/>
      <c r="V23" s="6"/>
      <c r="W23" s="6"/>
      <c r="X23" s="6"/>
    </row>
    <row r="24" spans="1:53" s="5" customFormat="1" ht="18.75" customHeight="1">
      <c r="A24" s="6" t="str">
        <f>IF(Z5="計画申請","",IF(Z5="軽微該当","【適合判定通知書番号又は軽微変更該当証明書番号】","【適合判定通知書番号】"))</f>
        <v/>
      </c>
      <c r="B24" s="6"/>
      <c r="C24" s="6"/>
      <c r="D24" s="6"/>
      <c r="E24" s="6"/>
      <c r="F24" s="6"/>
      <c r="G24" s="6"/>
      <c r="H24" s="6"/>
      <c r="I24" s="6"/>
      <c r="J24" s="6"/>
      <c r="K24" s="6"/>
      <c r="L24" s="6"/>
      <c r="M24" s="6" t="str">
        <f>IF(Z5="計画申請","","第")</f>
        <v/>
      </c>
      <c r="N24" s="366"/>
      <c r="O24" s="366"/>
      <c r="P24" s="366"/>
      <c r="Q24" s="366"/>
      <c r="R24" s="366"/>
      <c r="S24" s="366"/>
      <c r="T24" s="366"/>
      <c r="U24" s="6" t="str">
        <f>IF(Z5="計画申請","","号")</f>
        <v/>
      </c>
      <c r="V24" s="6"/>
      <c r="W24" s="6"/>
      <c r="X24" s="6"/>
    </row>
    <row r="25" spans="1:53" s="5" customFormat="1" ht="18.75" customHeight="1">
      <c r="A25" s="6" t="str">
        <f>IF(Z5="計画申請","",IF(Z5="軽微該当","【適合判定通知書又は軽微変更該当証明書交付年月日】","【適合判定通知書交付年月日】"))</f>
        <v/>
      </c>
      <c r="B25" s="6"/>
      <c r="C25" s="6"/>
      <c r="D25" s="6"/>
      <c r="E25" s="6"/>
      <c r="F25" s="6"/>
      <c r="G25" s="6"/>
      <c r="H25" s="6"/>
      <c r="I25" s="6"/>
      <c r="J25" s="6"/>
      <c r="K25" s="6"/>
      <c r="L25" s="6"/>
      <c r="M25" s="6" t="str">
        <f>IF(Z5="計画申請","","令和")</f>
        <v/>
      </c>
      <c r="N25" s="16"/>
      <c r="O25" s="6" t="str">
        <f>IF(Z5="計画申請","","年")</f>
        <v/>
      </c>
      <c r="P25" s="16"/>
      <c r="Q25" s="6" t="str">
        <f>IF(Z5="計画申請","","月")</f>
        <v/>
      </c>
      <c r="R25" s="16"/>
      <c r="S25" s="6" t="str">
        <f>IF(Z5="計画申請","","日")</f>
        <v/>
      </c>
      <c r="T25" s="6"/>
      <c r="U25" s="6"/>
      <c r="V25" s="6"/>
      <c r="W25" s="6"/>
      <c r="X25" s="6"/>
    </row>
    <row r="26" spans="1:53" s="5" customFormat="1" ht="18.75" customHeight="1">
      <c r="A26" s="6" t="str">
        <f>IF(Z5="計画申請","",IF(Z5="軽微該当","【適合判定通知書又は軽微変更該当証明書交付者】","【適合判定通知書交付者】"))</f>
        <v/>
      </c>
      <c r="B26" s="6"/>
      <c r="C26" s="6"/>
      <c r="D26" s="6"/>
      <c r="E26" s="161"/>
      <c r="F26" s="161"/>
      <c r="G26" s="161"/>
      <c r="H26" s="161"/>
      <c r="I26" s="161"/>
      <c r="J26" s="161"/>
      <c r="K26" s="161"/>
      <c r="L26" s="161"/>
      <c r="M26" s="390"/>
      <c r="N26" s="390"/>
      <c r="O26" s="390"/>
      <c r="P26" s="390"/>
      <c r="Q26" s="390"/>
      <c r="R26" s="390"/>
      <c r="S26" s="390"/>
      <c r="T26" s="390"/>
      <c r="U26" s="390"/>
      <c r="V26" s="390"/>
      <c r="W26" s="390"/>
      <c r="X26" s="161"/>
    </row>
    <row r="27" spans="1:53" s="5" customFormat="1" ht="18.75" customHeight="1">
      <c r="A27" s="6" t="str">
        <f>IF(Z5="計画申請","",IF(Z5="軽微該当","【軽微な変更の概要】","【計画変更の対象の範囲】"))</f>
        <v/>
      </c>
      <c r="B27" s="6"/>
      <c r="C27" s="6"/>
      <c r="D27" s="6"/>
      <c r="E27" s="161"/>
      <c r="F27" s="6"/>
      <c r="G27" s="6"/>
      <c r="H27" s="6"/>
      <c r="I27" s="366"/>
      <c r="J27" s="366"/>
      <c r="K27" s="366"/>
      <c r="L27" s="366"/>
      <c r="M27" s="366"/>
      <c r="N27" s="366"/>
      <c r="O27" s="366"/>
      <c r="P27" s="366"/>
      <c r="Q27" s="366"/>
      <c r="R27" s="366"/>
      <c r="S27" s="366"/>
      <c r="T27" s="366"/>
      <c r="U27" s="366"/>
      <c r="V27" s="366"/>
      <c r="W27" s="366"/>
      <c r="X27" s="161"/>
    </row>
    <row r="28" spans="1:53" s="5" customFormat="1" ht="18.75" customHeight="1">
      <c r="A28" s="6"/>
      <c r="B28" s="178"/>
      <c r="C28" s="6" t="str">
        <f>IF(Z5="計画申請","",IF(Z5="軽微該当","","建築物全体"))</f>
        <v/>
      </c>
      <c r="D28" s="6"/>
      <c r="E28" s="161"/>
      <c r="F28" s="6"/>
      <c r="G28" s="6"/>
      <c r="H28" s="6"/>
      <c r="I28" s="366"/>
      <c r="J28" s="366"/>
      <c r="K28" s="366"/>
      <c r="L28" s="366"/>
      <c r="M28" s="366"/>
      <c r="N28" s="366"/>
      <c r="O28" s="366"/>
      <c r="P28" s="366"/>
      <c r="Q28" s="366"/>
      <c r="R28" s="366"/>
      <c r="S28" s="366"/>
      <c r="T28" s="366"/>
      <c r="U28" s="366"/>
      <c r="V28" s="366"/>
      <c r="W28" s="366"/>
      <c r="X28" s="161"/>
    </row>
    <row r="29" spans="1:53" s="5" customFormat="1" ht="18.75" customHeight="1">
      <c r="A29" s="6"/>
      <c r="B29" s="178"/>
      <c r="C29" s="6" t="str">
        <f>IF(Z5="計画申請","",IF(Z5="軽微該当","","建築物の一部（非住宅部分）"))</f>
        <v/>
      </c>
      <c r="D29" s="6"/>
      <c r="E29" s="6"/>
      <c r="F29" s="6"/>
      <c r="G29" s="6"/>
      <c r="H29" s="6"/>
      <c r="I29" s="366"/>
      <c r="J29" s="366"/>
      <c r="K29" s="366"/>
      <c r="L29" s="366"/>
      <c r="M29" s="366"/>
      <c r="N29" s="366"/>
      <c r="O29" s="366"/>
      <c r="P29" s="366"/>
      <c r="Q29" s="366"/>
      <c r="R29" s="366"/>
      <c r="S29" s="366"/>
      <c r="T29" s="366"/>
      <c r="U29" s="366"/>
      <c r="V29" s="366"/>
      <c r="W29" s="366"/>
      <c r="X29" s="6"/>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5" customFormat="1" ht="18.75" customHeight="1">
      <c r="A30" s="6"/>
      <c r="B30" s="178"/>
      <c r="C30" s="6" t="str">
        <f>IF(Z5="計画申請","",IF(Z5="軽微該当","","建築物の一部（住宅部分）"))</f>
        <v/>
      </c>
      <c r="D30" s="6"/>
      <c r="E30" s="6"/>
      <c r="F30" s="6"/>
      <c r="G30" s="6"/>
      <c r="H30" s="6"/>
      <c r="I30" s="6"/>
      <c r="J30" s="6"/>
      <c r="K30" s="6"/>
      <c r="L30" s="6"/>
      <c r="M30" s="6"/>
      <c r="N30" s="6"/>
      <c r="O30" s="6"/>
      <c r="P30" s="6"/>
      <c r="Q30" s="6"/>
      <c r="R30" s="6"/>
      <c r="S30" s="6"/>
      <c r="T30" s="6"/>
      <c r="U30" s="6"/>
      <c r="V30" s="6"/>
      <c r="W30" s="6"/>
      <c r="X30" s="6"/>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s="5" customFormat="1" ht="18.75" customHeight="1">
      <c r="A31" s="6" t="str">
        <f>IF(Z5="計画申請","",IF(Z5="軽微該当","","【計画変更の概要】"))</f>
        <v/>
      </c>
      <c r="B31" s="6"/>
      <c r="C31" s="6"/>
      <c r="D31" s="6"/>
      <c r="E31" s="6"/>
      <c r="F31" s="367"/>
      <c r="G31" s="367"/>
      <c r="H31" s="367"/>
      <c r="I31" s="367"/>
      <c r="J31" s="367"/>
      <c r="K31" s="367"/>
      <c r="L31" s="367"/>
      <c r="M31" s="367"/>
      <c r="N31" s="367"/>
      <c r="O31" s="367"/>
      <c r="P31" s="367"/>
      <c r="Q31" s="367"/>
      <c r="R31" s="367"/>
      <c r="S31" s="367"/>
      <c r="T31" s="367"/>
      <c r="U31" s="367"/>
      <c r="V31" s="367"/>
      <c r="W31" s="367"/>
      <c r="X31" s="6"/>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s="5" customFormat="1" ht="18.75" customHeight="1">
      <c r="A32" s="6"/>
      <c r="B32" s="6"/>
      <c r="C32" s="6"/>
      <c r="D32" s="6"/>
      <c r="E32" s="6"/>
      <c r="F32" s="367"/>
      <c r="G32" s="367"/>
      <c r="H32" s="367"/>
      <c r="I32" s="367"/>
      <c r="J32" s="367"/>
      <c r="K32" s="367"/>
      <c r="L32" s="367"/>
      <c r="M32" s="367"/>
      <c r="N32" s="367"/>
      <c r="O32" s="367"/>
      <c r="P32" s="367"/>
      <c r="Q32" s="367"/>
      <c r="R32" s="367"/>
      <c r="S32" s="367"/>
      <c r="T32" s="367"/>
      <c r="U32" s="367"/>
      <c r="V32" s="367"/>
      <c r="W32" s="367"/>
      <c r="X32" s="6"/>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row>
    <row r="33" spans="1:53" s="5" customFormat="1" ht="18.75" customHeight="1">
      <c r="A33" s="6"/>
      <c r="B33" s="6"/>
      <c r="C33" s="6"/>
      <c r="D33" s="6"/>
      <c r="E33" s="6"/>
      <c r="F33" s="367"/>
      <c r="G33" s="367"/>
      <c r="H33" s="367"/>
      <c r="I33" s="367"/>
      <c r="J33" s="367"/>
      <c r="K33" s="367"/>
      <c r="L33" s="367"/>
      <c r="M33" s="367"/>
      <c r="N33" s="367"/>
      <c r="O33" s="367"/>
      <c r="P33" s="367"/>
      <c r="Q33" s="367"/>
      <c r="R33" s="367"/>
      <c r="S33" s="367"/>
      <c r="T33" s="367"/>
      <c r="U33" s="367"/>
      <c r="V33" s="367"/>
      <c r="W33" s="367"/>
      <c r="X33" s="6"/>
      <c r="Y33" s="9"/>
      <c r="Z33" s="9"/>
      <c r="AA33" s="9"/>
      <c r="BA33" s="9"/>
    </row>
    <row r="34" spans="1:53" s="5" customFormat="1" ht="18.75" customHeight="1">
      <c r="A34" s="6"/>
      <c r="B34" s="6"/>
      <c r="C34" s="6"/>
      <c r="D34" s="6"/>
      <c r="E34" s="6"/>
      <c r="F34" s="6"/>
      <c r="G34" s="6"/>
      <c r="H34" s="6"/>
      <c r="I34" s="6"/>
      <c r="J34" s="6"/>
      <c r="K34" s="6"/>
      <c r="L34" s="6"/>
      <c r="M34" s="6"/>
      <c r="N34" s="6"/>
      <c r="O34" s="6"/>
      <c r="P34" s="6"/>
      <c r="Q34" s="6"/>
      <c r="R34" s="6"/>
      <c r="S34" s="6"/>
      <c r="T34" s="6"/>
      <c r="U34" s="6"/>
      <c r="V34" s="6"/>
      <c r="W34" s="6"/>
      <c r="X34" s="6"/>
      <c r="Y34" s="9"/>
      <c r="Z34" s="9"/>
      <c r="AA34" s="9"/>
      <c r="BA34" s="9"/>
    </row>
    <row r="35" spans="1:53" s="5" customFormat="1" ht="18.75" customHeight="1">
      <c r="A35" s="6" t="s">
        <v>94</v>
      </c>
      <c r="B35" s="6"/>
      <c r="C35" s="6"/>
      <c r="D35" s="6"/>
      <c r="E35" s="6"/>
      <c r="F35" s="6"/>
      <c r="G35" s="6"/>
      <c r="H35" s="6"/>
      <c r="I35" s="6"/>
      <c r="J35" s="6"/>
      <c r="K35" s="6"/>
      <c r="L35" s="6"/>
      <c r="M35" s="6"/>
      <c r="N35" s="6"/>
      <c r="O35" s="6"/>
      <c r="P35" s="6"/>
      <c r="Q35" s="6"/>
      <c r="R35" s="6"/>
      <c r="S35" s="6"/>
      <c r="T35" s="6"/>
      <c r="U35" s="6"/>
      <c r="V35" s="6"/>
      <c r="W35" s="6"/>
      <c r="X35" s="6"/>
      <c r="Y35" s="9"/>
      <c r="Z35" s="9"/>
      <c r="AA35" s="9"/>
      <c r="BA35" s="9"/>
    </row>
    <row r="36" spans="1:53" s="5" customFormat="1" ht="18.75" customHeight="1">
      <c r="A36" s="380" t="s">
        <v>95</v>
      </c>
      <c r="B36" s="380"/>
      <c r="C36" s="380"/>
      <c r="D36" s="380"/>
      <c r="E36" s="380"/>
      <c r="F36" s="380"/>
      <c r="G36" s="380"/>
      <c r="H36" s="381" t="s">
        <v>96</v>
      </c>
      <c r="I36" s="382"/>
      <c r="J36" s="382"/>
      <c r="K36" s="382"/>
      <c r="L36" s="382"/>
      <c r="M36" s="382"/>
      <c r="N36" s="382"/>
      <c r="O36" s="382"/>
      <c r="P36" s="382"/>
      <c r="Q36" s="382"/>
      <c r="R36" s="382"/>
      <c r="S36" s="383"/>
      <c r="T36" s="381" t="s">
        <v>97</v>
      </c>
      <c r="U36" s="382"/>
      <c r="V36" s="382"/>
      <c r="W36" s="382"/>
      <c r="X36" s="383"/>
      <c r="Y36" s="9"/>
      <c r="Z36" s="9"/>
      <c r="AA36" s="9"/>
      <c r="BA36" s="9"/>
    </row>
    <row r="37" spans="1:53" s="5" customFormat="1" ht="18.75" customHeight="1">
      <c r="A37" s="380"/>
      <c r="B37" s="380"/>
      <c r="C37" s="380"/>
      <c r="D37" s="380"/>
      <c r="E37" s="380"/>
      <c r="F37" s="380"/>
      <c r="G37" s="380"/>
      <c r="H37" s="384"/>
      <c r="I37" s="385"/>
      <c r="J37" s="385"/>
      <c r="K37" s="385"/>
      <c r="L37" s="385"/>
      <c r="M37" s="385"/>
      <c r="N37" s="385"/>
      <c r="O37" s="385"/>
      <c r="P37" s="385"/>
      <c r="Q37" s="385"/>
      <c r="R37" s="385"/>
      <c r="S37" s="386"/>
      <c r="T37" s="384"/>
      <c r="U37" s="385"/>
      <c r="V37" s="385"/>
      <c r="W37" s="385"/>
      <c r="X37" s="386"/>
      <c r="Y37" s="9"/>
      <c r="Z37" s="9"/>
      <c r="AA37" s="9"/>
      <c r="BA37" s="9"/>
    </row>
    <row r="38" spans="1:53" s="5" customFormat="1" ht="18.75" customHeight="1">
      <c r="A38" s="380" t="s">
        <v>98</v>
      </c>
      <c r="B38" s="380"/>
      <c r="C38" s="380"/>
      <c r="D38" s="380"/>
      <c r="E38" s="380"/>
      <c r="F38" s="380"/>
      <c r="G38" s="380"/>
      <c r="H38" s="381" t="s">
        <v>98</v>
      </c>
      <c r="I38" s="382"/>
      <c r="J38" s="382"/>
      <c r="K38" s="382"/>
      <c r="L38" s="382"/>
      <c r="M38" s="382"/>
      <c r="N38" s="382"/>
      <c r="O38" s="382"/>
      <c r="P38" s="382"/>
      <c r="Q38" s="382"/>
      <c r="R38" s="382"/>
      <c r="S38" s="383"/>
      <c r="T38" s="381"/>
      <c r="U38" s="382"/>
      <c r="V38" s="382"/>
      <c r="W38" s="382"/>
      <c r="X38" s="383"/>
      <c r="Y38" s="9"/>
      <c r="Z38" s="9"/>
      <c r="AA38" s="9"/>
      <c r="BA38" s="9"/>
    </row>
    <row r="39" spans="1:53" s="5" customFormat="1" ht="18.75" customHeight="1">
      <c r="A39" s="380"/>
      <c r="B39" s="380"/>
      <c r="C39" s="380"/>
      <c r="D39" s="380"/>
      <c r="E39" s="380"/>
      <c r="F39" s="380"/>
      <c r="G39" s="380"/>
      <c r="H39" s="384"/>
      <c r="I39" s="385"/>
      <c r="J39" s="385"/>
      <c r="K39" s="385"/>
      <c r="L39" s="385"/>
      <c r="M39" s="385"/>
      <c r="N39" s="385"/>
      <c r="O39" s="385"/>
      <c r="P39" s="385"/>
      <c r="Q39" s="385"/>
      <c r="R39" s="385"/>
      <c r="S39" s="386"/>
      <c r="T39" s="387"/>
      <c r="U39" s="388"/>
      <c r="V39" s="388"/>
      <c r="W39" s="388"/>
      <c r="X39" s="389"/>
    </row>
    <row r="40" spans="1:53" s="5" customFormat="1" ht="18.75" customHeight="1">
      <c r="A40" s="380" t="s">
        <v>606</v>
      </c>
      <c r="B40" s="380"/>
      <c r="C40" s="380"/>
      <c r="D40" s="380"/>
      <c r="E40" s="380"/>
      <c r="F40" s="380"/>
      <c r="G40" s="380"/>
      <c r="H40" s="381" t="s">
        <v>607</v>
      </c>
      <c r="I40" s="382"/>
      <c r="J40" s="382"/>
      <c r="K40" s="382"/>
      <c r="L40" s="382"/>
      <c r="M40" s="382"/>
      <c r="N40" s="382"/>
      <c r="O40" s="382"/>
      <c r="P40" s="382"/>
      <c r="Q40" s="382"/>
      <c r="R40" s="382"/>
      <c r="S40" s="383"/>
      <c r="T40" s="387"/>
      <c r="U40" s="388"/>
      <c r="V40" s="388"/>
      <c r="W40" s="388"/>
      <c r="X40" s="389"/>
    </row>
    <row r="41" spans="1:53" s="5" customFormat="1" ht="18.75" customHeight="1">
      <c r="A41" s="380"/>
      <c r="B41" s="380"/>
      <c r="C41" s="380"/>
      <c r="D41" s="380"/>
      <c r="E41" s="380"/>
      <c r="F41" s="380"/>
      <c r="G41" s="380"/>
      <c r="H41" s="384"/>
      <c r="I41" s="385"/>
      <c r="J41" s="385"/>
      <c r="K41" s="385"/>
      <c r="L41" s="385"/>
      <c r="M41" s="385"/>
      <c r="N41" s="385"/>
      <c r="O41" s="385"/>
      <c r="P41" s="385"/>
      <c r="Q41" s="385"/>
      <c r="R41" s="385"/>
      <c r="S41" s="386"/>
      <c r="T41" s="387"/>
      <c r="U41" s="388"/>
      <c r="V41" s="388"/>
      <c r="W41" s="388"/>
      <c r="X41" s="389"/>
    </row>
    <row r="42" spans="1:53" ht="18.75" customHeight="1">
      <c r="A42" s="374" t="s">
        <v>608</v>
      </c>
      <c r="B42" s="374"/>
      <c r="C42" s="374"/>
      <c r="D42" s="374"/>
      <c r="E42" s="374"/>
      <c r="F42" s="374"/>
      <c r="G42" s="374"/>
      <c r="H42" s="374" t="s">
        <v>609</v>
      </c>
      <c r="I42" s="375"/>
      <c r="J42" s="375"/>
      <c r="K42" s="375"/>
      <c r="L42" s="375"/>
      <c r="M42" s="375"/>
      <c r="N42" s="375"/>
      <c r="O42" s="375"/>
      <c r="P42" s="375"/>
      <c r="Q42" s="375"/>
      <c r="R42" s="375"/>
      <c r="S42" s="376"/>
      <c r="T42" s="387"/>
      <c r="U42" s="388"/>
      <c r="V42" s="388"/>
      <c r="W42" s="388"/>
      <c r="X42" s="389"/>
    </row>
    <row r="43" spans="1:53" ht="18.75" customHeight="1">
      <c r="A43" s="374"/>
      <c r="B43" s="374"/>
      <c r="C43" s="374"/>
      <c r="D43" s="374"/>
      <c r="E43" s="374"/>
      <c r="F43" s="374"/>
      <c r="G43" s="374"/>
      <c r="H43" s="377"/>
      <c r="I43" s="378"/>
      <c r="J43" s="378"/>
      <c r="K43" s="378"/>
      <c r="L43" s="378"/>
      <c r="M43" s="378"/>
      <c r="N43" s="378"/>
      <c r="O43" s="378"/>
      <c r="P43" s="378"/>
      <c r="Q43" s="378"/>
      <c r="R43" s="378"/>
      <c r="S43" s="379"/>
      <c r="T43" s="384"/>
      <c r="U43" s="385"/>
      <c r="V43" s="385"/>
      <c r="W43" s="385"/>
      <c r="X43" s="386"/>
    </row>
    <row r="44" spans="1:53" ht="13.5">
      <c r="A44" s="24" t="str">
        <f>IF(Z5="軽微該当","（注意）第二面から第五面までとして建築物のエネルギー消費性能の向上等に関する法律施行規則別記様式第一の第二面から第五面",IF(Z5="変更計画","（注意）",""))</f>
        <v/>
      </c>
      <c r="B44" s="6"/>
      <c r="C44" s="6"/>
      <c r="D44" s="6"/>
      <c r="E44" s="6"/>
      <c r="F44" s="6"/>
      <c r="G44" s="6"/>
      <c r="H44" s="6"/>
      <c r="I44" s="6"/>
      <c r="J44" s="6"/>
      <c r="K44" s="6"/>
      <c r="L44" s="6"/>
      <c r="M44" s="6"/>
      <c r="N44" s="6"/>
      <c r="O44" s="6"/>
      <c r="P44" s="6"/>
      <c r="Q44" s="6"/>
      <c r="R44" s="6"/>
      <c r="S44" s="6"/>
      <c r="T44" s="6"/>
      <c r="U44" s="6"/>
      <c r="V44" s="6"/>
      <c r="W44" s="6"/>
      <c r="X44" s="6"/>
    </row>
    <row r="45" spans="1:53" ht="13.5">
      <c r="A45" s="24" t="str">
        <f>IF(Z5="軽微該当","　までに記載すべき事項を記載した書類を添えてください。ただし、直前の建築物エネルギー消費性能適合性判定又は軽微変更該当",IF(Z5="変更計画","１．第二面から第五面までとして別記様式第一の第二面から第五面までに記載すべき事項を記載した書類を添えてください。",""))</f>
        <v/>
      </c>
      <c r="B45" s="6"/>
      <c r="C45" s="6"/>
      <c r="D45" s="6"/>
      <c r="E45" s="6"/>
      <c r="F45" s="6"/>
      <c r="G45" s="6"/>
      <c r="H45" s="6"/>
      <c r="I45" s="6"/>
      <c r="J45" s="6"/>
      <c r="K45" s="6"/>
      <c r="L45" s="6"/>
      <c r="M45" s="6"/>
      <c r="N45" s="6"/>
      <c r="O45" s="6"/>
      <c r="P45" s="6"/>
      <c r="Q45" s="6"/>
      <c r="R45" s="6"/>
      <c r="S45" s="6"/>
      <c r="T45" s="6"/>
      <c r="U45" s="6"/>
      <c r="V45" s="6"/>
      <c r="W45" s="6"/>
      <c r="X45" s="6"/>
    </row>
    <row r="46" spans="1:53" ht="13.5">
      <c r="A46" s="24" t="str">
        <f>IF(Z5="軽微該当","　証明を当機関で実施している場合、変更に係る部分のみの提出とすることができます。",IF(Z5="変更計画","２．別記様式第一の（注意）に準じて記入してください。",""))</f>
        <v/>
      </c>
      <c r="B46" s="6"/>
      <c r="C46" s="6"/>
      <c r="D46" s="6"/>
      <c r="E46" s="6"/>
      <c r="F46" s="6"/>
      <c r="G46" s="6"/>
      <c r="H46" s="6"/>
      <c r="I46" s="6"/>
      <c r="J46" s="6"/>
      <c r="K46" s="6"/>
      <c r="L46" s="6"/>
      <c r="M46" s="6"/>
      <c r="N46" s="6"/>
      <c r="O46" s="6"/>
      <c r="P46" s="6"/>
      <c r="Q46" s="6"/>
      <c r="R46" s="6"/>
      <c r="S46" s="6"/>
      <c r="T46" s="6"/>
      <c r="U46" s="6"/>
      <c r="V46" s="6"/>
      <c r="W46" s="6"/>
      <c r="X46" s="6"/>
    </row>
    <row r="47" spans="1:53" ht="12.75" customHeight="1"/>
  </sheetData>
  <sheetProtection sheet="1" selectLockedCells="1"/>
  <mergeCells count="26">
    <mergeCell ref="A42:G43"/>
    <mergeCell ref="H42:S43"/>
    <mergeCell ref="O14:W14"/>
    <mergeCell ref="O16:W16"/>
    <mergeCell ref="A36:G37"/>
    <mergeCell ref="H36:S37"/>
    <mergeCell ref="T36:X37"/>
    <mergeCell ref="A38:G39"/>
    <mergeCell ref="H38:S39"/>
    <mergeCell ref="T38:X43"/>
    <mergeCell ref="A40:G41"/>
    <mergeCell ref="H40:S41"/>
    <mergeCell ref="F33:W33"/>
    <mergeCell ref="M26:W26"/>
    <mergeCell ref="A1:X1"/>
    <mergeCell ref="A3:X3"/>
    <mergeCell ref="A5:X5"/>
    <mergeCell ref="Q7:R7"/>
    <mergeCell ref="O11:W12"/>
    <mergeCell ref="O13:W13"/>
    <mergeCell ref="N24:T24"/>
    <mergeCell ref="F31:W31"/>
    <mergeCell ref="F32:W32"/>
    <mergeCell ref="I27:W27"/>
    <mergeCell ref="I28:W28"/>
    <mergeCell ref="I29:W29"/>
  </mergeCells>
  <phoneticPr fontId="5"/>
  <conditionalFormatting sqref="B28:B30">
    <cfRule type="expression" dxfId="36" priority="1">
      <formula>$Z$5="変更計画"</formula>
    </cfRule>
  </conditionalFormatting>
  <conditionalFormatting sqref="F31:W33">
    <cfRule type="expression" dxfId="35" priority="4">
      <formula>$Z$5="変更計画"</formula>
    </cfRule>
  </conditionalFormatting>
  <conditionalFormatting sqref="I27:I29">
    <cfRule type="expression" dxfId="34" priority="3">
      <formula>$Z$5="軽微該当"</formula>
    </cfRule>
  </conditionalFormatting>
  <conditionalFormatting sqref="N24:T24 N25 P25 R25 M26:W26">
    <cfRule type="expression" dxfId="33" priority="2">
      <formula>OR($Z$5="軽微該当",$Z$5="変更計画")</formula>
    </cfRule>
  </conditionalFormatting>
  <dataValidations count="2">
    <dataValidation type="list" allowBlank="1" showInputMessage="1" showErrorMessage="1" sqref="Z5" xr:uid="{38E59693-ADF3-4835-BC59-E1E30F675608}">
      <formula1>"計画申請,変更計画,軽微該当"</formula1>
    </dataValidation>
    <dataValidation type="list" allowBlank="1" showInputMessage="1" showErrorMessage="1" sqref="B28:B30" xr:uid="{0020F378-3DE0-49DA-B4CC-C22A2AB408A1}">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C734-26B7-43C2-8E50-6D28DC974EBE}">
  <sheetPr>
    <tabColor rgb="FFFFC000"/>
    <pageSetUpPr fitToPage="1"/>
  </sheetPr>
  <dimension ref="A1:K174"/>
  <sheetViews>
    <sheetView view="pageBreakPreview" zoomScaleNormal="100" zoomScaleSheetLayoutView="100" workbookViewId="0">
      <selection sqref="A1:J1"/>
    </sheetView>
  </sheetViews>
  <sheetFormatPr defaultRowHeight="13.5"/>
  <cols>
    <col min="1" max="10" width="9" style="9"/>
    <col min="11" max="11" width="9" style="9" customWidth="1"/>
    <col min="12" max="16384" width="9" style="9"/>
  </cols>
  <sheetData>
    <row r="1" spans="1:10" ht="17.25" customHeight="1">
      <c r="A1" s="490" t="s">
        <v>340</v>
      </c>
      <c r="B1" s="490"/>
      <c r="C1" s="490"/>
      <c r="D1" s="490"/>
      <c r="E1" s="490"/>
      <c r="F1" s="490"/>
      <c r="G1" s="490"/>
      <c r="H1" s="490"/>
      <c r="I1" s="490"/>
      <c r="J1" s="490"/>
    </row>
    <row r="2" spans="1:10" ht="17.25" customHeight="1">
      <c r="A2" s="91" t="s">
        <v>341</v>
      </c>
      <c r="B2" s="91"/>
      <c r="C2" s="91"/>
      <c r="D2" s="91"/>
      <c r="E2" s="91"/>
      <c r="F2" s="91"/>
      <c r="G2" s="91"/>
      <c r="H2" s="91"/>
      <c r="I2" s="91"/>
    </row>
    <row r="3" spans="1:10" ht="17.25" customHeight="1">
      <c r="A3" s="90" t="s">
        <v>342</v>
      </c>
    </row>
    <row r="4" spans="1:10" ht="17.25" customHeight="1">
      <c r="A4" s="90" t="s">
        <v>599</v>
      </c>
    </row>
    <row r="5" spans="1:10" ht="17.25" customHeight="1">
      <c r="A5" s="90" t="s">
        <v>600</v>
      </c>
    </row>
    <row r="6" spans="1:10" ht="17.25" customHeight="1">
      <c r="A6" s="233" t="s">
        <v>652</v>
      </c>
    </row>
    <row r="7" spans="1:10" ht="17.25" customHeight="1">
      <c r="A7" s="234" t="s">
        <v>653</v>
      </c>
    </row>
    <row r="8" spans="1:10" ht="17.25" customHeight="1">
      <c r="A8" s="234" t="s">
        <v>654</v>
      </c>
    </row>
    <row r="9" spans="1:10" ht="17.25" customHeight="1">
      <c r="A9" s="90" t="s">
        <v>343</v>
      </c>
    </row>
    <row r="10" spans="1:10" ht="17.25" customHeight="1">
      <c r="A10" s="233" t="s">
        <v>655</v>
      </c>
    </row>
    <row r="11" spans="1:10" ht="17.25" customHeight="1">
      <c r="A11" s="233" t="s">
        <v>656</v>
      </c>
    </row>
    <row r="12" spans="1:10" ht="17.25" customHeight="1">
      <c r="A12" s="90" t="s">
        <v>344</v>
      </c>
    </row>
    <row r="13" spans="1:10" ht="17.25" customHeight="1">
      <c r="A13" s="90" t="s">
        <v>345</v>
      </c>
    </row>
    <row r="14" spans="1:10" ht="17.25" customHeight="1">
      <c r="A14" s="90" t="s">
        <v>346</v>
      </c>
    </row>
    <row r="15" spans="1:10" ht="17.25" customHeight="1">
      <c r="A15" s="90" t="s">
        <v>347</v>
      </c>
    </row>
    <row r="16" spans="1:10" ht="17.25" customHeight="1">
      <c r="A16" s="90" t="s">
        <v>348</v>
      </c>
    </row>
    <row r="17" spans="1:1" ht="17.25" customHeight="1">
      <c r="A17" s="90" t="s">
        <v>601</v>
      </c>
    </row>
    <row r="18" spans="1:1" ht="17.25" customHeight="1">
      <c r="A18" s="90" t="s">
        <v>602</v>
      </c>
    </row>
    <row r="19" spans="1:1" ht="17.25" customHeight="1">
      <c r="A19" s="90" t="s">
        <v>603</v>
      </c>
    </row>
    <row r="20" spans="1:1" ht="17.25" customHeight="1">
      <c r="A20" s="90" t="s">
        <v>349</v>
      </c>
    </row>
    <row r="21" spans="1:1" ht="17.25" customHeight="1">
      <c r="A21" s="233" t="s">
        <v>657</v>
      </c>
    </row>
    <row r="22" spans="1:1" ht="17.25" customHeight="1">
      <c r="A22" s="234" t="s">
        <v>658</v>
      </c>
    </row>
    <row r="23" spans="1:1" ht="17.25" customHeight="1">
      <c r="A23" s="234" t="s">
        <v>659</v>
      </c>
    </row>
    <row r="24" spans="1:1" ht="17.25" customHeight="1">
      <c r="A24" s="234" t="s">
        <v>660</v>
      </c>
    </row>
    <row r="25" spans="1:1" ht="17.25" customHeight="1">
      <c r="A25" s="90" t="s">
        <v>661</v>
      </c>
    </row>
    <row r="26" spans="1:1" ht="17.25" customHeight="1">
      <c r="A26" s="90" t="s">
        <v>350</v>
      </c>
    </row>
    <row r="27" spans="1:1" ht="17.25" customHeight="1">
      <c r="A27" s="90" t="s">
        <v>351</v>
      </c>
    </row>
    <row r="28" spans="1:1" ht="17.25" customHeight="1">
      <c r="A28" s="90" t="s">
        <v>352</v>
      </c>
    </row>
    <row r="29" spans="1:1" ht="17.25" customHeight="1">
      <c r="A29" s="90" t="s">
        <v>353</v>
      </c>
    </row>
    <row r="30" spans="1:1" ht="17.25" customHeight="1">
      <c r="A30" s="90" t="s">
        <v>354</v>
      </c>
    </row>
    <row r="31" spans="1:1" ht="17.25" customHeight="1">
      <c r="A31" s="90" t="s">
        <v>355</v>
      </c>
    </row>
    <row r="32" spans="1:1" ht="17.25" customHeight="1">
      <c r="A32" s="90" t="s">
        <v>356</v>
      </c>
    </row>
    <row r="33" spans="1:1" ht="17.25" customHeight="1">
      <c r="A33" s="90" t="s">
        <v>357</v>
      </c>
    </row>
    <row r="34" spans="1:1" ht="17.25" customHeight="1">
      <c r="A34" s="90" t="s">
        <v>358</v>
      </c>
    </row>
    <row r="35" spans="1:1" ht="17.25" customHeight="1">
      <c r="A35" s="90" t="s">
        <v>604</v>
      </c>
    </row>
    <row r="36" spans="1:1" ht="17.25" customHeight="1">
      <c r="A36" s="90" t="s">
        <v>605</v>
      </c>
    </row>
    <row r="37" spans="1:1" ht="17.25" customHeight="1">
      <c r="A37" s="90" t="s">
        <v>359</v>
      </c>
    </row>
    <row r="38" spans="1:1" ht="17.25" customHeight="1">
      <c r="A38" s="233" t="s">
        <v>662</v>
      </c>
    </row>
    <row r="39" spans="1:1" ht="17.25" customHeight="1">
      <c r="A39" s="234" t="s">
        <v>663</v>
      </c>
    </row>
    <row r="40" spans="1:1" ht="17.25" customHeight="1">
      <c r="A40" s="233" t="s">
        <v>664</v>
      </c>
    </row>
    <row r="41" spans="1:1" ht="17.25" customHeight="1">
      <c r="A41" s="234" t="s">
        <v>665</v>
      </c>
    </row>
    <row r="42" spans="1:1" ht="17.25" customHeight="1">
      <c r="A42" s="233" t="s">
        <v>666</v>
      </c>
    </row>
    <row r="43" spans="1:1" ht="17.25" customHeight="1">
      <c r="A43" s="234" t="s">
        <v>667</v>
      </c>
    </row>
    <row r="44" spans="1:1" ht="17.25" customHeight="1">
      <c r="A44" s="234" t="s">
        <v>668</v>
      </c>
    </row>
    <row r="45" spans="1:1" ht="17.25" customHeight="1">
      <c r="A45" s="234" t="s">
        <v>669</v>
      </c>
    </row>
    <row r="46" spans="1:1" ht="17.25" customHeight="1">
      <c r="A46" s="233" t="s">
        <v>670</v>
      </c>
    </row>
    <row r="47" spans="1:1" ht="17.25" customHeight="1">
      <c r="A47" s="234" t="s">
        <v>671</v>
      </c>
    </row>
    <row r="48" spans="1:1" ht="17.25" customHeight="1">
      <c r="A48" s="234" t="s">
        <v>672</v>
      </c>
    </row>
    <row r="49" spans="1:1" ht="17.25" customHeight="1">
      <c r="A49" s="234" t="s">
        <v>673</v>
      </c>
    </row>
    <row r="50" spans="1:1" ht="17.25" customHeight="1">
      <c r="A50" s="234" t="s">
        <v>674</v>
      </c>
    </row>
    <row r="51" spans="1:1" ht="17.25" customHeight="1">
      <c r="A51" s="233" t="s">
        <v>675</v>
      </c>
    </row>
    <row r="52" spans="1:1" ht="17.25" customHeight="1">
      <c r="A52" s="234" t="s">
        <v>676</v>
      </c>
    </row>
    <row r="53" spans="1:1" ht="17.25" customHeight="1">
      <c r="A53" s="234" t="s">
        <v>677</v>
      </c>
    </row>
    <row r="54" spans="1:1" ht="17.25" customHeight="1">
      <c r="A54" s="234" t="s">
        <v>678</v>
      </c>
    </row>
    <row r="55" spans="1:1" ht="17.25" customHeight="1">
      <c r="A55" s="235" t="s">
        <v>679</v>
      </c>
    </row>
    <row r="56" spans="1:1" ht="17.25" customHeight="1">
      <c r="A56" s="235" t="s">
        <v>680</v>
      </c>
    </row>
    <row r="57" spans="1:1" ht="17.25" customHeight="1">
      <c r="A57" s="234" t="s">
        <v>681</v>
      </c>
    </row>
    <row r="58" spans="1:1" ht="17.25" customHeight="1">
      <c r="A58" s="235" t="s">
        <v>682</v>
      </c>
    </row>
    <row r="59" spans="1:1" ht="17.25" customHeight="1">
      <c r="A59" s="234" t="s">
        <v>683</v>
      </c>
    </row>
    <row r="60" spans="1:1" ht="17.25" customHeight="1">
      <c r="A60" s="235" t="s">
        <v>684</v>
      </c>
    </row>
    <row r="61" spans="1:1" ht="17.25" customHeight="1">
      <c r="A61" s="235" t="s">
        <v>685</v>
      </c>
    </row>
    <row r="62" spans="1:1" ht="17.25" customHeight="1">
      <c r="A62" s="235" t="s">
        <v>686</v>
      </c>
    </row>
    <row r="63" spans="1:1" ht="17.25" customHeight="1">
      <c r="A63" s="234" t="s">
        <v>687</v>
      </c>
    </row>
    <row r="64" spans="1:1" ht="17.25" customHeight="1">
      <c r="A64" s="235" t="s">
        <v>688</v>
      </c>
    </row>
    <row r="65" spans="1:1" ht="17.25" customHeight="1">
      <c r="A65" s="234" t="s">
        <v>689</v>
      </c>
    </row>
    <row r="66" spans="1:1" ht="17.25" customHeight="1">
      <c r="A66" s="235" t="s">
        <v>690</v>
      </c>
    </row>
    <row r="67" spans="1:1" ht="17.25" customHeight="1">
      <c r="A67" s="235" t="s">
        <v>691</v>
      </c>
    </row>
    <row r="68" spans="1:1" ht="17.25" customHeight="1">
      <c r="A68" s="235" t="s">
        <v>692</v>
      </c>
    </row>
    <row r="69" spans="1:1" ht="17.25" customHeight="1">
      <c r="A69" s="236" t="s">
        <v>693</v>
      </c>
    </row>
    <row r="70" spans="1:1" ht="17.25" customHeight="1">
      <c r="A70" s="237" t="s">
        <v>694</v>
      </c>
    </row>
    <row r="71" spans="1:1" ht="17.25" customHeight="1">
      <c r="A71" s="237" t="s">
        <v>695</v>
      </c>
    </row>
    <row r="72" spans="1:1" ht="17.25" customHeight="1">
      <c r="A72" s="236" t="s">
        <v>696</v>
      </c>
    </row>
    <row r="73" spans="1:1" ht="17.25" customHeight="1">
      <c r="A73" s="238" t="s">
        <v>697</v>
      </c>
    </row>
    <row r="74" spans="1:1" ht="17.25" customHeight="1">
      <c r="A74" s="236" t="s">
        <v>698</v>
      </c>
    </row>
    <row r="75" spans="1:1" ht="17.25" customHeight="1">
      <c r="A75" s="236" t="s">
        <v>699</v>
      </c>
    </row>
    <row r="76" spans="1:1" ht="17.25" customHeight="1">
      <c r="A76" s="236" t="s">
        <v>700</v>
      </c>
    </row>
    <row r="77" spans="1:1" ht="17.25" customHeight="1">
      <c r="A77" s="236" t="s">
        <v>701</v>
      </c>
    </row>
    <row r="78" spans="1:1" ht="17.25" customHeight="1">
      <c r="A78" s="233" t="s">
        <v>702</v>
      </c>
    </row>
    <row r="79" spans="1:1" ht="17.25" customHeight="1">
      <c r="A79" s="234" t="s">
        <v>703</v>
      </c>
    </row>
    <row r="80" spans="1:1" ht="17.25" customHeight="1">
      <c r="A80" s="90" t="s">
        <v>360</v>
      </c>
    </row>
    <row r="81" spans="1:1" ht="17.25" customHeight="1">
      <c r="A81" s="233" t="s">
        <v>704</v>
      </c>
    </row>
    <row r="82" spans="1:1" ht="17.25" customHeight="1">
      <c r="A82" s="234" t="s">
        <v>705</v>
      </c>
    </row>
    <row r="83" spans="1:1" ht="17.25" customHeight="1">
      <c r="A83" s="233" t="s">
        <v>706</v>
      </c>
    </row>
    <row r="84" spans="1:1" ht="17.25" customHeight="1">
      <c r="A84" s="234" t="s">
        <v>707</v>
      </c>
    </row>
    <row r="85" spans="1:1" ht="17.25" customHeight="1">
      <c r="A85" s="233" t="s">
        <v>708</v>
      </c>
    </row>
    <row r="86" spans="1:1" ht="17.25" customHeight="1">
      <c r="A86" s="234" t="s">
        <v>709</v>
      </c>
    </row>
    <row r="87" spans="1:1" ht="17.25" customHeight="1">
      <c r="A87" s="235" t="s">
        <v>710</v>
      </c>
    </row>
    <row r="88" spans="1:1" ht="17.25" customHeight="1">
      <c r="A88" s="235" t="s">
        <v>711</v>
      </c>
    </row>
    <row r="89" spans="1:1" ht="17.25" customHeight="1">
      <c r="A89" s="234" t="s">
        <v>712</v>
      </c>
    </row>
    <row r="90" spans="1:1" ht="17.25" customHeight="1">
      <c r="A90" s="235" t="s">
        <v>713</v>
      </c>
    </row>
    <row r="91" spans="1:1" ht="17.25" customHeight="1">
      <c r="A91" s="234" t="s">
        <v>714</v>
      </c>
    </row>
    <row r="92" spans="1:1" ht="17.25" customHeight="1">
      <c r="A92" s="235" t="s">
        <v>715</v>
      </c>
    </row>
    <row r="93" spans="1:1" ht="17.25" customHeight="1">
      <c r="A93" s="234" t="s">
        <v>716</v>
      </c>
    </row>
    <row r="94" spans="1:1" ht="17.25" customHeight="1">
      <c r="A94" s="235" t="s">
        <v>717</v>
      </c>
    </row>
    <row r="95" spans="1:1" ht="17.25" customHeight="1">
      <c r="A95" s="235" t="s">
        <v>718</v>
      </c>
    </row>
    <row r="96" spans="1:1" ht="17.25" customHeight="1">
      <c r="A96" s="233" t="s">
        <v>719</v>
      </c>
    </row>
    <row r="97" spans="1:11" ht="17.25" customHeight="1">
      <c r="A97" s="234" t="s">
        <v>720</v>
      </c>
    </row>
    <row r="98" spans="1:11" ht="17.25" customHeight="1">
      <c r="A98" s="234" t="s">
        <v>721</v>
      </c>
    </row>
    <row r="99" spans="1:11" s="91" customFormat="1" ht="18" customHeight="1">
      <c r="A99" s="91" t="s">
        <v>722</v>
      </c>
      <c r="K99" s="9"/>
    </row>
    <row r="100" spans="1:11" s="90" customFormat="1" ht="18" customHeight="1">
      <c r="A100" s="233" t="s">
        <v>723</v>
      </c>
      <c r="K100" s="239"/>
    </row>
    <row r="101" spans="1:11" s="90" customFormat="1" ht="18" customHeight="1">
      <c r="A101" s="234" t="s">
        <v>724</v>
      </c>
      <c r="K101" s="239"/>
    </row>
    <row r="102" spans="1:11" s="90" customFormat="1" ht="18" customHeight="1">
      <c r="A102" s="234" t="s">
        <v>725</v>
      </c>
      <c r="K102" s="239"/>
    </row>
    <row r="103" spans="1:11" s="90" customFormat="1" ht="18" customHeight="1">
      <c r="A103" s="234" t="s">
        <v>726</v>
      </c>
      <c r="K103" s="239"/>
    </row>
    <row r="104" spans="1:11" s="90" customFormat="1" ht="18" customHeight="1">
      <c r="A104" s="234" t="s">
        <v>727</v>
      </c>
      <c r="K104" s="239"/>
    </row>
    <row r="105" spans="1:11" s="90" customFormat="1" ht="18" customHeight="1">
      <c r="A105" s="233" t="s">
        <v>728</v>
      </c>
      <c r="K105" s="239"/>
    </row>
    <row r="106" spans="1:11" s="90" customFormat="1" ht="18" customHeight="1">
      <c r="A106" s="234" t="s">
        <v>729</v>
      </c>
      <c r="K106" s="239"/>
    </row>
    <row r="107" spans="1:11" s="90" customFormat="1" ht="18" customHeight="1">
      <c r="A107" s="234" t="s">
        <v>730</v>
      </c>
      <c r="K107" s="239"/>
    </row>
    <row r="108" spans="1:11" s="90" customFormat="1" ht="18" customHeight="1">
      <c r="A108" s="234" t="s">
        <v>731</v>
      </c>
      <c r="K108" s="239"/>
    </row>
    <row r="109" spans="1:11" s="90" customFormat="1" ht="18" customHeight="1">
      <c r="A109" s="233" t="s">
        <v>732</v>
      </c>
      <c r="K109" s="239"/>
    </row>
    <row r="110" spans="1:11" s="90" customFormat="1" ht="18" customHeight="1">
      <c r="A110" s="234" t="s">
        <v>733</v>
      </c>
      <c r="K110" s="239"/>
    </row>
    <row r="111" spans="1:11" s="90" customFormat="1" ht="18" customHeight="1">
      <c r="A111" s="233" t="s">
        <v>734</v>
      </c>
      <c r="K111" s="239"/>
    </row>
    <row r="112" spans="1:11" s="90" customFormat="1" ht="18" customHeight="1">
      <c r="A112" s="234" t="s">
        <v>735</v>
      </c>
      <c r="K112" s="239"/>
    </row>
    <row r="113" spans="1:11" s="90" customFormat="1" ht="18" customHeight="1">
      <c r="A113" s="233" t="s">
        <v>736</v>
      </c>
      <c r="K113" s="239"/>
    </row>
    <row r="114" spans="1:11" s="90" customFormat="1" ht="18" customHeight="1">
      <c r="A114" s="234" t="s">
        <v>737</v>
      </c>
      <c r="K114" s="239"/>
    </row>
    <row r="115" spans="1:11" s="90" customFormat="1" ht="18" customHeight="1">
      <c r="A115" s="233" t="s">
        <v>738</v>
      </c>
      <c r="K115" s="239"/>
    </row>
    <row r="116" spans="1:11" s="90" customFormat="1" ht="18" customHeight="1">
      <c r="A116" s="234" t="s">
        <v>739</v>
      </c>
      <c r="K116" s="239"/>
    </row>
    <row r="117" spans="1:11" s="90" customFormat="1" ht="18" customHeight="1">
      <c r="A117" s="234" t="s">
        <v>740</v>
      </c>
      <c r="K117" s="239"/>
    </row>
    <row r="118" spans="1:11" s="90" customFormat="1" ht="18" customHeight="1">
      <c r="A118" s="234" t="s">
        <v>741</v>
      </c>
      <c r="K118" s="239"/>
    </row>
    <row r="119" spans="1:11" s="90" customFormat="1" ht="18" customHeight="1">
      <c r="A119" s="234" t="s">
        <v>737</v>
      </c>
      <c r="K119" s="239"/>
    </row>
    <row r="120" spans="1:11" s="90" customFormat="1" ht="18" customHeight="1">
      <c r="A120" s="233" t="s">
        <v>742</v>
      </c>
      <c r="K120" s="239"/>
    </row>
    <row r="121" spans="1:11" s="90" customFormat="1" ht="18" customHeight="1">
      <c r="A121" s="234" t="s">
        <v>743</v>
      </c>
      <c r="K121" s="239"/>
    </row>
    <row r="122" spans="1:11" s="90" customFormat="1" ht="18" customHeight="1">
      <c r="A122" s="234" t="s">
        <v>744</v>
      </c>
      <c r="K122" s="239"/>
    </row>
    <row r="123" spans="1:11" s="90" customFormat="1" ht="18" customHeight="1">
      <c r="A123" s="233" t="s">
        <v>745</v>
      </c>
      <c r="K123" s="239"/>
    </row>
    <row r="124" spans="1:11" s="90" customFormat="1" ht="18" customHeight="1">
      <c r="A124" s="234" t="s">
        <v>746</v>
      </c>
      <c r="K124" s="239"/>
    </row>
    <row r="125" spans="1:11" s="90" customFormat="1" ht="18" customHeight="1">
      <c r="A125" s="234" t="s">
        <v>747</v>
      </c>
      <c r="K125" s="239"/>
    </row>
    <row r="126" spans="1:11" s="90" customFormat="1" ht="18" customHeight="1">
      <c r="A126" s="234" t="s">
        <v>748</v>
      </c>
      <c r="K126" s="239"/>
    </row>
    <row r="127" spans="1:11" s="90" customFormat="1" ht="18" customHeight="1">
      <c r="A127" s="234" t="s">
        <v>749</v>
      </c>
      <c r="K127" s="239"/>
    </row>
    <row r="128" spans="1:11" s="90" customFormat="1" ht="18" customHeight="1">
      <c r="A128" s="234" t="s">
        <v>750</v>
      </c>
      <c r="K128" s="239"/>
    </row>
    <row r="129" spans="1:11" s="90" customFormat="1" ht="18" customHeight="1">
      <c r="A129" s="234" t="s">
        <v>751</v>
      </c>
      <c r="K129" s="239"/>
    </row>
    <row r="130" spans="1:11" s="90" customFormat="1" ht="18" customHeight="1">
      <c r="A130" s="234" t="s">
        <v>752</v>
      </c>
      <c r="K130" s="239"/>
    </row>
    <row r="131" spans="1:11" s="90" customFormat="1" ht="18" customHeight="1">
      <c r="A131" s="234" t="s">
        <v>753</v>
      </c>
      <c r="K131" s="239"/>
    </row>
    <row r="132" spans="1:11" s="90" customFormat="1" ht="18" customHeight="1">
      <c r="A132" s="234" t="s">
        <v>754</v>
      </c>
      <c r="K132" s="239"/>
    </row>
    <row r="133" spans="1:11" s="91" customFormat="1" ht="18" customHeight="1">
      <c r="A133" s="233" t="s">
        <v>755</v>
      </c>
    </row>
    <row r="134" spans="1:11" s="91" customFormat="1" ht="18" customHeight="1">
      <c r="A134" s="234" t="s">
        <v>756</v>
      </c>
    </row>
    <row r="135" spans="1:11" s="91" customFormat="1" ht="18" customHeight="1"/>
    <row r="136" spans="1:11" s="91" customFormat="1" ht="18" customHeight="1"/>
    <row r="137" spans="1:11" s="91" customFormat="1" ht="18" customHeight="1"/>
    <row r="138" spans="1:11" s="91" customFormat="1" ht="18" customHeight="1"/>
    <row r="139" spans="1:11" s="91" customFormat="1" ht="18" customHeight="1"/>
    <row r="140" spans="1:11" s="91" customFormat="1" ht="18" customHeight="1"/>
    <row r="141" spans="1:11" ht="18" customHeight="1"/>
    <row r="142" spans="1:11" ht="18" customHeight="1"/>
    <row r="143" spans="1:11" ht="18" customHeight="1"/>
    <row r="144" spans="1:1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sheetProtection sheet="1" objects="1" scenarios="1" selectLockedCells="1"/>
  <mergeCells count="1">
    <mergeCell ref="A1:J1"/>
  </mergeCells>
  <phoneticPr fontId="5"/>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50" max="9" man="1"/>
    <brk id="9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E2E5-16ED-4F3D-A881-F7B53D9CD3B4}">
  <sheetPr codeName="Sheet11">
    <tabColor rgb="FF92D050"/>
    <pageSetUpPr fitToPage="1"/>
  </sheetPr>
  <dimension ref="A1:R47"/>
  <sheetViews>
    <sheetView view="pageBreakPreview" zoomScaleNormal="100" zoomScaleSheetLayoutView="100" workbookViewId="0">
      <selection activeCell="R5" sqref="R5"/>
    </sheetView>
  </sheetViews>
  <sheetFormatPr defaultRowHeight="13.5"/>
  <cols>
    <col min="1" max="1" width="4.375" style="94" customWidth="1"/>
    <col min="2" max="10" width="6.25" style="94" customWidth="1"/>
    <col min="11" max="13" width="4.375" style="94" customWidth="1"/>
    <col min="14" max="14" width="4.5" style="94" customWidth="1"/>
    <col min="15" max="17" width="4.375" style="94" customWidth="1"/>
    <col min="18" max="18" width="4.5" style="94" bestFit="1" customWidth="1"/>
    <col min="19" max="19" width="6.25" style="94" customWidth="1"/>
    <col min="20" max="16384" width="9" style="94"/>
  </cols>
  <sheetData>
    <row r="1" spans="1:18" ht="18.75" customHeight="1">
      <c r="A1" s="493" t="str">
        <f>IF(R5="■","委任状　兼　同意書",IF(R5="□","委任状","■か□を選択してください。"))</f>
        <v>委任状</v>
      </c>
      <c r="B1" s="493"/>
      <c r="C1" s="493"/>
      <c r="D1" s="493"/>
      <c r="E1" s="493"/>
      <c r="F1" s="493"/>
      <c r="G1" s="493"/>
      <c r="H1" s="493"/>
      <c r="I1" s="493"/>
      <c r="J1" s="493"/>
      <c r="K1" s="493"/>
      <c r="L1" s="493"/>
      <c r="M1" s="493"/>
      <c r="N1" s="493"/>
      <c r="O1" s="493"/>
      <c r="P1" s="493"/>
    </row>
    <row r="2" spans="1:18" ht="18.75" customHeight="1">
      <c r="A2" s="493"/>
      <c r="B2" s="493"/>
      <c r="C2" s="493"/>
      <c r="D2" s="493"/>
      <c r="E2" s="493"/>
      <c r="F2" s="493"/>
      <c r="G2" s="493"/>
      <c r="H2" s="493"/>
      <c r="I2" s="493"/>
      <c r="J2" s="493"/>
      <c r="K2" s="493"/>
      <c r="L2" s="493"/>
      <c r="M2" s="493"/>
      <c r="N2" s="493"/>
      <c r="O2" s="493"/>
      <c r="P2" s="493"/>
    </row>
    <row r="3" spans="1:18" ht="18.75" customHeight="1">
      <c r="A3" s="95"/>
      <c r="B3" s="95"/>
      <c r="C3" s="95"/>
      <c r="D3" s="95"/>
      <c r="E3" s="95"/>
      <c r="F3" s="95"/>
      <c r="G3" s="95"/>
      <c r="H3" s="95"/>
      <c r="I3" s="95"/>
      <c r="J3" s="95"/>
      <c r="K3" s="95"/>
      <c r="L3" s="95"/>
      <c r="M3" s="95"/>
      <c r="N3" s="95"/>
      <c r="O3" s="95"/>
      <c r="P3" s="95"/>
    </row>
    <row r="4" spans="1:18" ht="18.75" customHeight="1" thickBot="1">
      <c r="A4" s="95"/>
      <c r="B4" s="95"/>
      <c r="C4" s="95"/>
      <c r="D4" s="95"/>
      <c r="E4" s="95"/>
      <c r="F4" s="95"/>
      <c r="G4" s="95"/>
      <c r="H4" s="95"/>
      <c r="I4" s="95"/>
      <c r="J4" s="95"/>
      <c r="K4" s="95"/>
      <c r="L4" s="95"/>
      <c r="M4" s="95"/>
      <c r="N4" s="95"/>
      <c r="O4" s="95"/>
      <c r="P4" s="95"/>
    </row>
    <row r="5" spans="1:18" ht="18.75" customHeight="1" thickTop="1" thickBot="1">
      <c r="A5" s="96"/>
      <c r="B5" s="96"/>
      <c r="C5" s="96"/>
      <c r="D5" s="96"/>
      <c r="E5" s="96"/>
      <c r="F5" s="96"/>
      <c r="G5" s="96"/>
      <c r="H5" s="96"/>
      <c r="I5" s="96"/>
      <c r="J5" s="96"/>
      <c r="K5" s="96"/>
      <c r="L5" s="96"/>
      <c r="M5" s="96"/>
      <c r="N5" s="96"/>
      <c r="O5" s="96"/>
      <c r="P5" s="96"/>
      <c r="R5" s="231" t="s">
        <v>7</v>
      </c>
    </row>
    <row r="6" spans="1:18" ht="18.75" customHeight="1" thickTop="1">
      <c r="A6" s="494" t="s">
        <v>595</v>
      </c>
      <c r="B6" s="494"/>
      <c r="C6" s="494"/>
      <c r="D6" s="494"/>
      <c r="E6" s="494"/>
      <c r="F6" s="494"/>
      <c r="G6" s="494"/>
      <c r="H6" s="494"/>
      <c r="I6" s="494"/>
      <c r="J6" s="494"/>
      <c r="K6" s="494"/>
      <c r="L6" s="494"/>
      <c r="M6" s="494"/>
      <c r="N6" s="494"/>
      <c r="O6" s="494"/>
      <c r="P6" s="494"/>
      <c r="R6" s="230"/>
    </row>
    <row r="7" spans="1:18" ht="18.75" customHeight="1">
      <c r="A7" s="492" t="s">
        <v>596</v>
      </c>
      <c r="B7" s="492"/>
      <c r="C7" s="492"/>
      <c r="D7" s="492"/>
      <c r="E7" s="492"/>
      <c r="F7" s="492"/>
      <c r="G7" s="492"/>
      <c r="H7" s="492"/>
      <c r="I7" s="492"/>
      <c r="J7" s="492"/>
      <c r="K7" s="492"/>
      <c r="L7" s="492"/>
      <c r="M7" s="492"/>
      <c r="N7" s="492"/>
      <c r="O7" s="492"/>
      <c r="P7" s="492"/>
    </row>
    <row r="8" spans="1:18" ht="18.75" customHeight="1">
      <c r="A8" s="96" t="str">
        <f>IF(R5="■","　また、建築基準法第6条の2の規定に基づく確認、同法第7条の2の規定に基づく完了検査及び仮","")</f>
        <v/>
      </c>
      <c r="B8" s="96"/>
      <c r="C8" s="96"/>
      <c r="D8" s="96"/>
      <c r="E8" s="96"/>
      <c r="F8" s="96"/>
      <c r="G8" s="96"/>
      <c r="H8" s="96"/>
      <c r="I8" s="96"/>
      <c r="J8" s="96"/>
      <c r="K8" s="96"/>
      <c r="L8" s="96"/>
      <c r="M8" s="96"/>
      <c r="N8" s="96"/>
      <c r="O8" s="96"/>
      <c r="P8" s="96"/>
    </row>
    <row r="9" spans="1:18" ht="18.75" customHeight="1">
      <c r="A9" s="96" t="str">
        <f>IF(R5="■","使用認定を株式会社総研へ申請する場合は、同社が適合性判定を受けた図書等を指定確認検査機","")</f>
        <v/>
      </c>
      <c r="B9" s="96"/>
      <c r="C9" s="96"/>
      <c r="D9" s="96"/>
      <c r="E9" s="96"/>
      <c r="F9" s="96"/>
      <c r="G9" s="96"/>
      <c r="H9" s="96"/>
      <c r="I9" s="96"/>
      <c r="J9" s="96"/>
      <c r="K9" s="96"/>
      <c r="L9" s="96"/>
      <c r="M9" s="96"/>
      <c r="N9" s="96"/>
      <c r="O9" s="96"/>
      <c r="P9" s="96"/>
    </row>
    <row r="10" spans="1:18" ht="18.75" customHeight="1">
      <c r="A10" s="96" t="str">
        <f>IF(R5="■","関として行う建築確認検査業務において利用することにあらかじめ同意します。","")</f>
        <v/>
      </c>
      <c r="B10" s="96"/>
      <c r="C10" s="96"/>
      <c r="D10" s="96"/>
      <c r="E10" s="96"/>
      <c r="F10" s="96"/>
      <c r="G10" s="96"/>
      <c r="H10" s="96"/>
      <c r="I10" s="96"/>
      <c r="J10" s="96"/>
      <c r="K10" s="96"/>
      <c r="L10" s="96"/>
      <c r="M10" s="96"/>
      <c r="N10" s="96"/>
      <c r="O10" s="96"/>
      <c r="P10" s="96"/>
    </row>
    <row r="11" spans="1:18" ht="18.75" customHeight="1">
      <c r="A11" s="96"/>
      <c r="B11" s="96"/>
      <c r="C11" s="96"/>
      <c r="D11" s="96"/>
      <c r="E11" s="96"/>
      <c r="F11" s="96"/>
      <c r="G11" s="96"/>
      <c r="H11" s="96"/>
      <c r="I11" s="96"/>
      <c r="J11" s="96"/>
      <c r="K11" s="96"/>
      <c r="L11" s="96"/>
      <c r="M11" s="96"/>
      <c r="N11" s="96"/>
      <c r="O11" s="96"/>
      <c r="P11" s="96"/>
    </row>
    <row r="12" spans="1:18" ht="18.75" customHeight="1">
      <c r="A12" s="494" t="s">
        <v>361</v>
      </c>
      <c r="B12" s="494"/>
      <c r="C12" s="494"/>
      <c r="D12" s="494"/>
      <c r="E12" s="494"/>
      <c r="F12" s="494"/>
      <c r="G12" s="494"/>
      <c r="H12" s="494"/>
      <c r="I12" s="494"/>
      <c r="J12" s="494"/>
      <c r="K12" s="494"/>
      <c r="L12" s="494"/>
      <c r="M12" s="494"/>
      <c r="N12" s="494"/>
      <c r="O12" s="494"/>
      <c r="P12" s="494"/>
    </row>
    <row r="13" spans="1:18" ht="18.75" customHeight="1">
      <c r="A13" s="97"/>
      <c r="B13" s="97"/>
      <c r="C13" s="97"/>
      <c r="D13" s="97"/>
      <c r="E13" s="97"/>
      <c r="F13" s="97"/>
      <c r="G13" s="97"/>
      <c r="H13" s="97"/>
      <c r="I13" s="97"/>
      <c r="J13" s="97"/>
      <c r="K13" s="97"/>
      <c r="L13" s="97"/>
      <c r="M13" s="97"/>
      <c r="N13" s="97"/>
      <c r="O13" s="96"/>
      <c r="P13" s="96"/>
    </row>
    <row r="14" spans="1:18" ht="18.75" customHeight="1">
      <c r="A14" s="98" t="s">
        <v>362</v>
      </c>
      <c r="B14" s="492" t="s">
        <v>363</v>
      </c>
      <c r="C14" s="492"/>
      <c r="D14" s="96"/>
      <c r="E14" s="96"/>
      <c r="F14" s="96"/>
      <c r="G14" s="96"/>
      <c r="H14" s="96"/>
      <c r="I14" s="96"/>
      <c r="J14" s="96"/>
      <c r="K14" s="96"/>
      <c r="L14" s="96"/>
      <c r="M14" s="96"/>
      <c r="N14" s="96"/>
      <c r="O14" s="96"/>
      <c r="P14" s="96"/>
    </row>
    <row r="15" spans="1:18" ht="18.75" customHeight="1">
      <c r="A15" s="99"/>
      <c r="B15" s="96"/>
      <c r="C15" s="92" t="s">
        <v>56</v>
      </c>
      <c r="D15" s="492" t="s">
        <v>364</v>
      </c>
      <c r="E15" s="492"/>
      <c r="F15" s="492"/>
      <c r="G15" s="492"/>
      <c r="H15" s="492"/>
      <c r="I15" s="492"/>
      <c r="J15" s="492"/>
      <c r="K15" s="492"/>
      <c r="L15" s="492"/>
      <c r="M15" s="492"/>
      <c r="N15" s="492"/>
      <c r="O15" s="492"/>
      <c r="P15" s="96"/>
    </row>
    <row r="16" spans="1:18" ht="18.75" customHeight="1">
      <c r="A16" s="99"/>
      <c r="B16" s="96"/>
      <c r="C16" s="96"/>
      <c r="D16" s="96"/>
      <c r="E16" s="96"/>
      <c r="F16" s="96"/>
      <c r="G16" s="96"/>
      <c r="H16" s="100"/>
      <c r="I16" s="100"/>
      <c r="J16" s="100"/>
      <c r="K16" s="100"/>
      <c r="L16" s="96"/>
      <c r="M16" s="96"/>
      <c r="N16" s="96"/>
      <c r="O16" s="96"/>
      <c r="P16" s="96"/>
    </row>
    <row r="17" spans="1:16" ht="18.75" customHeight="1">
      <c r="A17" s="99"/>
      <c r="B17" s="96"/>
      <c r="C17" s="92" t="s">
        <v>7</v>
      </c>
      <c r="D17" s="492" t="s">
        <v>365</v>
      </c>
      <c r="E17" s="492"/>
      <c r="F17" s="492"/>
      <c r="G17" s="492"/>
      <c r="H17" s="492"/>
      <c r="I17" s="492"/>
      <c r="J17" s="492"/>
      <c r="K17" s="492"/>
      <c r="L17" s="492"/>
      <c r="M17" s="492"/>
      <c r="N17" s="492"/>
      <c r="O17" s="492"/>
      <c r="P17" s="96"/>
    </row>
    <row r="18" spans="1:16" ht="18.75" customHeight="1">
      <c r="A18" s="99"/>
      <c r="B18" s="96"/>
      <c r="C18" s="96"/>
      <c r="D18" s="96"/>
      <c r="E18" s="96"/>
      <c r="F18" s="96"/>
      <c r="G18" s="96"/>
      <c r="H18" s="96"/>
      <c r="I18" s="96"/>
      <c r="J18" s="96"/>
      <c r="K18" s="96"/>
      <c r="L18" s="96"/>
      <c r="M18" s="96"/>
      <c r="N18" s="96"/>
      <c r="O18" s="96"/>
      <c r="P18" s="96"/>
    </row>
    <row r="19" spans="1:16" ht="18.75" customHeight="1">
      <c r="A19" s="99"/>
      <c r="B19" s="96"/>
      <c r="C19" s="92" t="s">
        <v>7</v>
      </c>
      <c r="D19" s="96" t="s">
        <v>366</v>
      </c>
      <c r="E19" s="99" t="s">
        <v>367</v>
      </c>
      <c r="F19" s="495"/>
      <c r="G19" s="495"/>
      <c r="H19" s="495"/>
      <c r="I19" s="495"/>
      <c r="J19" s="495"/>
      <c r="K19" s="495"/>
      <c r="L19" s="495"/>
      <c r="M19" s="495"/>
      <c r="N19" s="495"/>
      <c r="O19" s="495"/>
      <c r="P19" s="96" t="s">
        <v>368</v>
      </c>
    </row>
    <row r="20" spans="1:16" ht="18.75" customHeight="1">
      <c r="A20" s="99"/>
      <c r="B20" s="96"/>
      <c r="C20" s="96"/>
      <c r="D20" s="96"/>
      <c r="E20" s="96"/>
      <c r="F20" s="96"/>
      <c r="G20" s="96"/>
      <c r="H20" s="96"/>
      <c r="I20" s="96"/>
      <c r="J20" s="96"/>
      <c r="K20" s="96"/>
      <c r="L20" s="96"/>
      <c r="M20" s="96"/>
      <c r="N20" s="96"/>
      <c r="O20" s="96"/>
      <c r="P20" s="96"/>
    </row>
    <row r="21" spans="1:16" ht="18.75" customHeight="1">
      <c r="A21" s="98" t="s">
        <v>369</v>
      </c>
      <c r="B21" s="492" t="s">
        <v>370</v>
      </c>
      <c r="C21" s="492"/>
      <c r="D21" s="492"/>
      <c r="E21" s="492"/>
      <c r="F21" s="492"/>
      <c r="G21" s="492"/>
      <c r="H21" s="96"/>
      <c r="I21" s="96"/>
      <c r="J21" s="96"/>
      <c r="K21" s="96"/>
      <c r="L21" s="96"/>
      <c r="M21" s="96"/>
      <c r="N21" s="96"/>
      <c r="O21" s="96"/>
      <c r="P21" s="96"/>
    </row>
    <row r="22" spans="1:16" ht="18.75" customHeight="1">
      <c r="A22" s="99"/>
      <c r="B22" s="96"/>
      <c r="C22" s="96"/>
      <c r="D22" s="495"/>
      <c r="E22" s="495"/>
      <c r="F22" s="495"/>
      <c r="G22" s="495"/>
      <c r="H22" s="495"/>
      <c r="I22" s="495"/>
      <c r="J22" s="495"/>
      <c r="K22" s="495"/>
      <c r="L22" s="495"/>
      <c r="M22" s="495"/>
      <c r="N22" s="495"/>
      <c r="O22" s="495"/>
      <c r="P22" s="495"/>
    </row>
    <row r="23" spans="1:16" ht="18.75" customHeight="1">
      <c r="A23" s="99"/>
      <c r="B23" s="96"/>
      <c r="C23" s="96"/>
      <c r="D23" s="96"/>
      <c r="E23" s="96"/>
      <c r="F23" s="96"/>
      <c r="G23" s="96"/>
      <c r="H23" s="96"/>
      <c r="I23" s="96"/>
      <c r="J23" s="96"/>
      <c r="K23" s="96"/>
      <c r="L23" s="96"/>
      <c r="M23" s="96"/>
      <c r="N23" s="96"/>
      <c r="O23" s="96"/>
      <c r="P23" s="96"/>
    </row>
    <row r="24" spans="1:16" ht="18.75" customHeight="1">
      <c r="A24" s="98" t="s">
        <v>371</v>
      </c>
      <c r="B24" s="492" t="s">
        <v>372</v>
      </c>
      <c r="C24" s="492"/>
      <c r="D24" s="492"/>
      <c r="E24" s="492"/>
      <c r="F24" s="492"/>
      <c r="G24" s="492"/>
      <c r="H24" s="96"/>
      <c r="I24" s="96"/>
      <c r="J24" s="96"/>
      <c r="K24" s="96"/>
      <c r="L24" s="96"/>
      <c r="M24" s="96"/>
      <c r="N24" s="96"/>
      <c r="O24" s="96"/>
      <c r="P24" s="96"/>
    </row>
    <row r="25" spans="1:16" ht="18.75" customHeight="1">
      <c r="A25" s="99"/>
      <c r="B25" s="96"/>
      <c r="C25" s="96"/>
      <c r="D25" s="491">
        <f>第三面!F6</f>
        <v>0</v>
      </c>
      <c r="E25" s="491"/>
      <c r="F25" s="491"/>
      <c r="G25" s="491"/>
      <c r="H25" s="491"/>
      <c r="I25" s="491"/>
      <c r="J25" s="491"/>
      <c r="K25" s="491"/>
      <c r="L25" s="491"/>
      <c r="M25" s="491"/>
      <c r="N25" s="491"/>
      <c r="O25" s="491"/>
      <c r="P25" s="491"/>
    </row>
    <row r="26" spans="1:16" ht="18.75" customHeight="1">
      <c r="A26" s="99"/>
      <c r="B26" s="96"/>
      <c r="C26" s="96"/>
      <c r="D26" s="491"/>
      <c r="E26" s="491"/>
      <c r="F26" s="491"/>
      <c r="G26" s="491"/>
      <c r="H26" s="491"/>
      <c r="I26" s="491"/>
      <c r="J26" s="491"/>
      <c r="K26" s="491"/>
      <c r="L26" s="491"/>
      <c r="M26" s="491"/>
      <c r="N26" s="491"/>
      <c r="O26" s="491"/>
      <c r="P26" s="491"/>
    </row>
    <row r="27" spans="1:16" ht="18.75" customHeight="1">
      <c r="A27" s="99"/>
      <c r="B27" s="96"/>
      <c r="C27" s="96"/>
      <c r="D27" s="96"/>
      <c r="E27" s="96"/>
      <c r="F27" s="96"/>
      <c r="G27" s="96"/>
      <c r="H27" s="96"/>
      <c r="I27" s="96"/>
      <c r="J27" s="96"/>
      <c r="K27" s="96"/>
      <c r="L27" s="96"/>
      <c r="M27" s="96"/>
      <c r="N27" s="96"/>
      <c r="O27" s="96"/>
      <c r="P27" s="96"/>
    </row>
    <row r="28" spans="1:16" ht="18.75" customHeight="1">
      <c r="A28" s="98" t="s">
        <v>373</v>
      </c>
      <c r="B28" s="492" t="s">
        <v>374</v>
      </c>
      <c r="C28" s="492"/>
      <c r="D28" s="492"/>
      <c r="E28" s="492"/>
      <c r="F28" s="96"/>
      <c r="G28" s="96"/>
      <c r="H28" s="96"/>
      <c r="I28" s="96"/>
      <c r="J28" s="96"/>
      <c r="K28" s="96"/>
      <c r="L28" s="96"/>
      <c r="M28" s="96"/>
      <c r="N28" s="96"/>
      <c r="O28" s="96"/>
      <c r="P28" s="96"/>
    </row>
    <row r="29" spans="1:16" ht="18.75" customHeight="1">
      <c r="A29" s="99"/>
      <c r="B29" s="96"/>
      <c r="C29" s="496" t="s">
        <v>375</v>
      </c>
      <c r="D29" s="496"/>
      <c r="E29" s="496"/>
      <c r="F29" s="96"/>
      <c r="G29" s="495">
        <f>第二面!K12</f>
        <v>0</v>
      </c>
      <c r="H29" s="495"/>
      <c r="I29" s="495"/>
      <c r="J29" s="495"/>
      <c r="K29" s="495"/>
      <c r="L29" s="495"/>
      <c r="M29" s="495"/>
      <c r="N29" s="495"/>
      <c r="O29" s="96"/>
      <c r="P29" s="96"/>
    </row>
    <row r="30" spans="1:16" ht="18.75" customHeight="1">
      <c r="A30" s="99"/>
      <c r="B30" s="96"/>
      <c r="C30" s="496" t="s">
        <v>376</v>
      </c>
      <c r="D30" s="496"/>
      <c r="E30" s="496"/>
      <c r="F30" s="96"/>
      <c r="G30" s="495">
        <f>第二面!K14</f>
        <v>0</v>
      </c>
      <c r="H30" s="495"/>
      <c r="I30" s="495"/>
      <c r="J30" s="495"/>
      <c r="K30" s="495"/>
      <c r="L30" s="495"/>
      <c r="M30" s="495"/>
      <c r="N30" s="495"/>
      <c r="O30" s="96"/>
      <c r="P30" s="96"/>
    </row>
    <row r="31" spans="1:16" ht="18.75" customHeight="1">
      <c r="A31" s="99"/>
      <c r="B31" s="96"/>
      <c r="C31" s="496" t="s">
        <v>377</v>
      </c>
      <c r="D31" s="496"/>
      <c r="E31" s="496"/>
      <c r="F31" s="96"/>
      <c r="G31" s="495">
        <f>第二面!K16</f>
        <v>0</v>
      </c>
      <c r="H31" s="495"/>
      <c r="I31" s="495"/>
      <c r="J31" s="495"/>
      <c r="K31" s="495"/>
      <c r="L31" s="495"/>
      <c r="M31" s="495"/>
      <c r="N31" s="495"/>
      <c r="O31" s="96"/>
      <c r="P31" s="96"/>
    </row>
    <row r="32" spans="1:16" ht="18.75" customHeight="1">
      <c r="A32" s="99"/>
      <c r="B32" s="96"/>
      <c r="C32" s="96"/>
      <c r="D32" s="96"/>
      <c r="E32" s="96"/>
      <c r="F32" s="96"/>
      <c r="G32" s="96"/>
      <c r="H32" s="96"/>
      <c r="I32" s="96"/>
      <c r="J32" s="96"/>
      <c r="K32" s="96"/>
      <c r="L32" s="96"/>
      <c r="M32" s="96"/>
      <c r="N32" s="96"/>
      <c r="O32" s="96"/>
      <c r="P32" s="96"/>
    </row>
    <row r="33" spans="1:16" ht="18.75" customHeight="1">
      <c r="A33" s="96"/>
      <c r="B33" s="96"/>
      <c r="C33" s="96"/>
      <c r="D33" s="96"/>
      <c r="E33" s="96"/>
      <c r="F33" s="96"/>
      <c r="G33" s="96"/>
      <c r="H33" s="96"/>
      <c r="I33" s="96"/>
      <c r="J33" s="96"/>
      <c r="K33" s="96"/>
      <c r="L33" s="96"/>
      <c r="M33" s="96"/>
      <c r="N33" s="96"/>
      <c r="O33" s="96"/>
      <c r="P33" s="96"/>
    </row>
    <row r="34" spans="1:16" ht="18.75" customHeight="1">
      <c r="A34" s="96"/>
      <c r="B34" s="96"/>
      <c r="C34" s="96"/>
      <c r="D34" s="96"/>
      <c r="E34" s="96"/>
      <c r="F34" s="96"/>
      <c r="G34" s="96"/>
      <c r="H34" s="96"/>
      <c r="I34" s="96"/>
      <c r="J34" s="96"/>
      <c r="K34" s="96"/>
      <c r="L34" s="96"/>
      <c r="M34" s="96"/>
      <c r="N34" s="96"/>
      <c r="O34" s="96"/>
      <c r="P34" s="96"/>
    </row>
    <row r="35" spans="1:16" ht="18.75" customHeight="1">
      <c r="A35" s="96"/>
      <c r="B35" s="96"/>
      <c r="C35" s="96"/>
      <c r="D35" s="96"/>
      <c r="E35" s="96"/>
      <c r="F35" s="96"/>
      <c r="G35" s="96"/>
      <c r="H35" s="96" t="s">
        <v>378</v>
      </c>
      <c r="I35" s="96"/>
      <c r="J35" s="96"/>
      <c r="K35" s="96"/>
      <c r="L35" s="96"/>
      <c r="M35" s="96"/>
      <c r="N35" s="96"/>
      <c r="O35" s="96"/>
      <c r="P35" s="96"/>
    </row>
    <row r="36" spans="1:16" ht="18.75" customHeight="1">
      <c r="A36" s="96"/>
      <c r="B36" s="96"/>
      <c r="C36" s="96"/>
      <c r="D36" s="96"/>
      <c r="E36" s="96"/>
      <c r="F36" s="96"/>
      <c r="G36" s="96"/>
      <c r="H36" s="99"/>
      <c r="I36" s="97"/>
      <c r="J36" s="497"/>
      <c r="K36" s="497"/>
      <c r="L36" s="97" t="s">
        <v>379</v>
      </c>
      <c r="M36" s="93"/>
      <c r="N36" s="97" t="s">
        <v>380</v>
      </c>
      <c r="O36" s="93"/>
      <c r="P36" s="97" t="s">
        <v>381</v>
      </c>
    </row>
    <row r="37" spans="1:16" ht="7.5" customHeight="1">
      <c r="A37" s="96"/>
      <c r="B37" s="96"/>
      <c r="C37" s="96"/>
      <c r="D37" s="96"/>
      <c r="E37" s="96"/>
      <c r="F37" s="96"/>
      <c r="G37" s="96"/>
      <c r="H37" s="99"/>
      <c r="I37" s="97"/>
      <c r="J37" s="97"/>
      <c r="K37" s="102"/>
      <c r="L37" s="97"/>
      <c r="M37" s="97"/>
      <c r="N37" s="97"/>
      <c r="O37" s="97"/>
      <c r="P37" s="97"/>
    </row>
    <row r="38" spans="1:16" ht="18.75" customHeight="1">
      <c r="A38" s="96"/>
      <c r="B38" s="96"/>
      <c r="C38" s="96"/>
      <c r="D38" s="96"/>
      <c r="E38" s="96"/>
      <c r="F38" s="101"/>
      <c r="G38" s="96"/>
      <c r="H38" s="96" t="s">
        <v>382</v>
      </c>
      <c r="I38" s="499">
        <f>第二面!K7</f>
        <v>0</v>
      </c>
      <c r="J38" s="499"/>
      <c r="K38" s="499"/>
      <c r="L38" s="499"/>
      <c r="M38" s="499"/>
      <c r="N38" s="499"/>
      <c r="O38" s="499"/>
      <c r="P38" s="499"/>
    </row>
    <row r="39" spans="1:16" ht="18.75" customHeight="1">
      <c r="A39" s="96"/>
      <c r="B39" s="96"/>
      <c r="C39" s="96"/>
      <c r="D39" s="96"/>
      <c r="E39" s="96"/>
      <c r="F39" s="101"/>
      <c r="G39" s="96"/>
      <c r="H39" s="96"/>
      <c r="I39" s="499"/>
      <c r="J39" s="499"/>
      <c r="K39" s="499"/>
      <c r="L39" s="499"/>
      <c r="M39" s="499"/>
      <c r="N39" s="499"/>
      <c r="O39" s="499"/>
      <c r="P39" s="499"/>
    </row>
    <row r="40" spans="1:16" ht="18.75" customHeight="1">
      <c r="A40" s="96"/>
      <c r="B40" s="96"/>
      <c r="C40" s="96"/>
      <c r="D40" s="96"/>
      <c r="E40" s="96"/>
      <c r="F40" s="96"/>
      <c r="G40" s="96"/>
      <c r="H40" s="96" t="s">
        <v>383</v>
      </c>
      <c r="I40" s="498" t="str">
        <f>IF(第二面!K5="","",IF(複数建築主・設計者!H5="",第二面!K5,SUBSTITUTE(第二面!K5,RIGHT(第二面!K5,3),"")))</f>
        <v/>
      </c>
      <c r="J40" s="498"/>
      <c r="K40" s="498"/>
      <c r="L40" s="498"/>
      <c r="M40" s="498"/>
      <c r="N40" s="498"/>
      <c r="O40" s="498"/>
      <c r="P40" s="498"/>
    </row>
    <row r="41" spans="1:16" ht="18.75" customHeight="1">
      <c r="A41" s="96"/>
      <c r="B41" s="96"/>
      <c r="C41" s="96"/>
      <c r="D41" s="96"/>
      <c r="E41" s="96"/>
      <c r="F41" s="96"/>
      <c r="G41" s="96"/>
      <c r="H41" s="96"/>
      <c r="I41" s="498" t="str">
        <f>IF(複数建築主・設計者!H5="","",複数建築主・設計者!H5)</f>
        <v/>
      </c>
      <c r="J41" s="498"/>
      <c r="K41" s="498"/>
      <c r="L41" s="498"/>
      <c r="M41" s="498"/>
      <c r="N41" s="498"/>
      <c r="O41" s="498"/>
      <c r="P41" s="498"/>
    </row>
    <row r="42" spans="1:16" ht="18.75" customHeight="1">
      <c r="A42" s="96"/>
      <c r="B42" s="96"/>
      <c r="C42" s="96"/>
      <c r="D42" s="96"/>
      <c r="E42" s="96"/>
      <c r="F42" s="96"/>
      <c r="G42" s="96"/>
      <c r="H42" s="96"/>
      <c r="I42" s="96"/>
      <c r="J42" s="96"/>
      <c r="K42" s="96"/>
      <c r="L42" s="96"/>
      <c r="M42" s="96"/>
      <c r="N42" s="96"/>
      <c r="O42" s="96"/>
      <c r="P42" s="96"/>
    </row>
    <row r="43" spans="1:16" ht="18.75" customHeight="1">
      <c r="A43" s="96"/>
      <c r="B43" s="96"/>
      <c r="C43" s="96"/>
      <c r="D43" s="96"/>
      <c r="E43" s="96"/>
      <c r="F43" s="96"/>
      <c r="G43" s="96"/>
      <c r="H43" s="96"/>
      <c r="I43" s="96"/>
      <c r="J43" s="96"/>
      <c r="K43" s="96"/>
      <c r="L43" s="96"/>
      <c r="M43" s="96"/>
      <c r="N43" s="96"/>
      <c r="O43" s="96"/>
      <c r="P43" s="96"/>
    </row>
    <row r="44" spans="1:16" ht="18.75" customHeight="1">
      <c r="A44" s="103"/>
      <c r="B44" s="103"/>
      <c r="C44" s="103"/>
      <c r="D44" s="103"/>
      <c r="E44" s="103"/>
      <c r="F44" s="103"/>
      <c r="G44" s="103"/>
      <c r="H44" s="103"/>
      <c r="I44" s="103"/>
      <c r="J44" s="103"/>
      <c r="K44" s="103"/>
      <c r="L44" s="103"/>
      <c r="M44" s="103"/>
      <c r="N44" s="103"/>
    </row>
    <row r="45" spans="1:16" ht="18.75" customHeight="1">
      <c r="A45" s="103"/>
      <c r="B45" s="103"/>
      <c r="C45" s="103"/>
      <c r="D45" s="103"/>
      <c r="E45" s="103"/>
      <c r="F45" s="103"/>
      <c r="G45" s="103"/>
      <c r="H45" s="103"/>
      <c r="I45" s="103"/>
      <c r="J45" s="103"/>
      <c r="K45" s="103"/>
      <c r="L45" s="103"/>
      <c r="M45" s="103"/>
      <c r="N45" s="103"/>
    </row>
    <row r="46" spans="1:16" ht="18.75" customHeight="1">
      <c r="A46" s="103"/>
      <c r="B46" s="103"/>
      <c r="C46" s="103"/>
      <c r="D46" s="103"/>
      <c r="E46" s="103"/>
      <c r="F46" s="103"/>
      <c r="G46" s="103"/>
      <c r="H46" s="103"/>
      <c r="I46" s="103"/>
      <c r="J46" s="103"/>
      <c r="K46" s="103"/>
      <c r="L46" s="103"/>
      <c r="M46" s="103"/>
      <c r="N46" s="103"/>
    </row>
    <row r="47" spans="1:16" ht="18.75" customHeight="1">
      <c r="A47" s="103"/>
      <c r="B47" s="103"/>
      <c r="C47" s="103"/>
      <c r="D47" s="103"/>
      <c r="E47" s="103"/>
      <c r="F47" s="103"/>
      <c r="G47" s="103"/>
      <c r="H47" s="103"/>
      <c r="I47" s="103"/>
      <c r="J47" s="103"/>
      <c r="K47" s="103"/>
      <c r="L47" s="103"/>
      <c r="M47" s="103"/>
      <c r="N47" s="103"/>
    </row>
  </sheetData>
  <sheetProtection sheet="1" selectLockedCells="1"/>
  <dataConsolidate/>
  <mergeCells count="23">
    <mergeCell ref="J36:K36"/>
    <mergeCell ref="I40:P40"/>
    <mergeCell ref="I41:P41"/>
    <mergeCell ref="I38:P39"/>
    <mergeCell ref="C31:E31"/>
    <mergeCell ref="G31:N31"/>
    <mergeCell ref="B28:E28"/>
    <mergeCell ref="C29:E29"/>
    <mergeCell ref="G29:N29"/>
    <mergeCell ref="C30:E30"/>
    <mergeCell ref="G30:N30"/>
    <mergeCell ref="D25:P26"/>
    <mergeCell ref="D15:O15"/>
    <mergeCell ref="A1:P2"/>
    <mergeCell ref="A6:P6"/>
    <mergeCell ref="A7:P7"/>
    <mergeCell ref="A12:P12"/>
    <mergeCell ref="B14:C14"/>
    <mergeCell ref="D17:O17"/>
    <mergeCell ref="F19:O19"/>
    <mergeCell ref="B21:G21"/>
    <mergeCell ref="D22:P22"/>
    <mergeCell ref="B24:G24"/>
  </mergeCells>
  <phoneticPr fontId="5"/>
  <dataValidations count="2">
    <dataValidation type="list" allowBlank="1" showInputMessage="1" showErrorMessage="1" sqref="C15 C19 C17" xr:uid="{97B0A7C8-2AAB-42AA-9B60-3C7709D4C6FE}">
      <formula1>"□,■"</formula1>
    </dataValidation>
    <dataValidation type="list" allowBlank="1" showInputMessage="1" showErrorMessage="1" sqref="R5:R6" xr:uid="{A651D987-A0B7-492B-8679-C1C39B1371B1}">
      <formula1>"■,□"</formula1>
    </dataValidation>
  </dataValidations>
  <printOptions horizontalCentered="1"/>
  <pageMargins left="0.59055118110236227" right="0.59055118110236227" top="0.98425196850393704" bottom="0.59055118110236227" header="0.31496062992125984" footer="0.31496062992125984"/>
  <pageSetup paperSize="9" fitToHeight="0" orientation="portrait" blackAndWhite="1" r:id="rId1"/>
  <headerFooter alignWithMargins="0">
    <oddFooter>&amp;Rsoken2025.4.1</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FF9E-6CB1-4AA3-84BE-26393EF37452}">
  <sheetPr codeName="Sheet12">
    <tabColor rgb="FF92D050"/>
    <pageSetUpPr fitToPage="1"/>
  </sheetPr>
  <dimension ref="A1:X35"/>
  <sheetViews>
    <sheetView view="pageBreakPreview" zoomScaleNormal="85" zoomScaleSheetLayoutView="100" workbookViewId="0">
      <selection activeCell="M12" sqref="M12:P12"/>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00" t="s">
        <v>370</v>
      </c>
      <c r="B3" s="501"/>
      <c r="C3" s="502" t="str">
        <f>IF(委任状兼同意書!D22="","",委任状兼同意書!D22)</f>
        <v/>
      </c>
      <c r="D3" s="503"/>
      <c r="E3" s="503"/>
      <c r="F3" s="503"/>
      <c r="G3" s="503"/>
      <c r="H3" s="503"/>
      <c r="I3" s="503"/>
      <c r="J3" s="503"/>
      <c r="K3" s="503"/>
      <c r="L3" s="503"/>
      <c r="M3" s="503"/>
      <c r="N3" s="503"/>
      <c r="O3" s="503"/>
      <c r="P3" s="503"/>
      <c r="Q3" s="503"/>
      <c r="R3" s="503"/>
      <c r="S3" s="503"/>
      <c r="T3" s="503"/>
      <c r="U3" s="503"/>
      <c r="V3" s="503"/>
      <c r="W3" s="503"/>
      <c r="X3" s="504"/>
    </row>
    <row r="4" spans="1:24" ht="30" customHeight="1">
      <c r="A4" s="505" t="s">
        <v>385</v>
      </c>
      <c r="B4" s="506"/>
      <c r="C4" s="507" t="str">
        <f>IF(第三面!F6="","",第三面!F6)</f>
        <v/>
      </c>
      <c r="D4" s="507"/>
      <c r="E4" s="507"/>
      <c r="F4" s="507"/>
      <c r="G4" s="507"/>
      <c r="H4" s="507"/>
      <c r="I4" s="507"/>
      <c r="J4" s="507"/>
      <c r="K4" s="507"/>
      <c r="L4" s="507"/>
      <c r="M4" s="507"/>
      <c r="N4" s="507"/>
      <c r="O4" s="507"/>
      <c r="P4" s="507"/>
      <c r="Q4" s="507"/>
      <c r="R4" s="507"/>
      <c r="S4" s="507"/>
      <c r="T4" s="507"/>
      <c r="U4" s="507"/>
      <c r="V4" s="507"/>
      <c r="W4" s="507"/>
      <c r="X4" s="508"/>
    </row>
    <row r="5" spans="1:24" ht="21" customHeight="1" thickBot="1">
      <c r="A5" s="509" t="s">
        <v>386</v>
      </c>
      <c r="B5" s="510"/>
      <c r="C5" s="510" t="str">
        <f>第二面!K14&amp;"　"&amp;第二面!K12</f>
        <v>　</v>
      </c>
      <c r="D5" s="510"/>
      <c r="E5" s="510"/>
      <c r="F5" s="510"/>
      <c r="G5" s="510"/>
      <c r="H5" s="510"/>
      <c r="I5" s="510"/>
      <c r="J5" s="510"/>
      <c r="K5" s="510"/>
      <c r="L5" s="510"/>
      <c r="M5" s="510"/>
      <c r="N5" s="510"/>
      <c r="O5" s="510"/>
      <c r="P5" s="510"/>
      <c r="Q5" s="510"/>
      <c r="R5" s="510"/>
      <c r="S5" s="510"/>
      <c r="T5" s="510"/>
      <c r="U5" s="510"/>
      <c r="V5" s="510"/>
      <c r="W5" s="510"/>
      <c r="X5" s="511"/>
    </row>
    <row r="6" spans="1:24" ht="14.25" customHeight="1"/>
    <row r="7" spans="1:24" ht="19.5" customHeight="1" thickBot="1">
      <c r="A7" s="104" t="s">
        <v>387</v>
      </c>
    </row>
    <row r="8" spans="1:24" ht="19.5" customHeight="1">
      <c r="A8" s="202" t="s">
        <v>388</v>
      </c>
      <c r="B8" s="203" t="s">
        <v>388</v>
      </c>
      <c r="C8" s="534" t="s">
        <v>389</v>
      </c>
      <c r="D8" s="534"/>
      <c r="E8" s="534"/>
      <c r="F8" s="534"/>
      <c r="G8" s="534"/>
      <c r="H8" s="534"/>
      <c r="I8" s="534"/>
      <c r="J8" s="534"/>
      <c r="K8" s="534"/>
      <c r="L8" s="534"/>
      <c r="M8" s="534"/>
      <c r="N8" s="534"/>
      <c r="O8" s="534"/>
      <c r="P8" s="534"/>
      <c r="Q8" s="534"/>
      <c r="R8" s="534"/>
      <c r="S8" s="534"/>
      <c r="T8" s="534"/>
      <c r="U8" s="534"/>
      <c r="V8" s="534"/>
      <c r="W8" s="530" t="s">
        <v>390</v>
      </c>
      <c r="X8" s="531"/>
    </row>
    <row r="9" spans="1:24" ht="19.5" customHeight="1" thickBot="1">
      <c r="A9" s="204" t="s">
        <v>391</v>
      </c>
      <c r="B9" s="205" t="s">
        <v>392</v>
      </c>
      <c r="C9" s="206" t="s">
        <v>392</v>
      </c>
      <c r="D9" s="532" t="s">
        <v>393</v>
      </c>
      <c r="E9" s="532"/>
      <c r="F9" s="532"/>
      <c r="G9" s="532"/>
      <c r="H9" s="532"/>
      <c r="I9" s="532"/>
      <c r="J9" s="532"/>
      <c r="K9" s="532"/>
      <c r="L9" s="532"/>
      <c r="M9" s="532"/>
      <c r="N9" s="532"/>
      <c r="O9" s="532"/>
      <c r="P9" s="532"/>
      <c r="Q9" s="532"/>
      <c r="R9" s="532"/>
      <c r="S9" s="532" t="s">
        <v>394</v>
      </c>
      <c r="T9" s="532"/>
      <c r="U9" s="532"/>
      <c r="V9" s="532"/>
      <c r="W9" s="532"/>
      <c r="X9" s="533"/>
    </row>
    <row r="10" spans="1:24" ht="19.5" customHeight="1">
      <c r="A10" s="351" t="s">
        <v>395</v>
      </c>
      <c r="B10" s="316" t="s">
        <v>396</v>
      </c>
      <c r="C10" s="316" t="s">
        <v>397</v>
      </c>
      <c r="D10" s="352" t="s">
        <v>7</v>
      </c>
      <c r="E10" s="353" t="s">
        <v>896</v>
      </c>
      <c r="F10" s="353"/>
      <c r="G10" s="353"/>
      <c r="H10" s="353"/>
      <c r="I10" s="354" t="s">
        <v>7</v>
      </c>
      <c r="J10" s="353" t="s">
        <v>897</v>
      </c>
      <c r="K10" s="353"/>
      <c r="L10" s="353"/>
      <c r="M10" s="354" t="s">
        <v>7</v>
      </c>
      <c r="N10" s="353" t="s">
        <v>898</v>
      </c>
      <c r="O10" s="353"/>
      <c r="P10" s="353"/>
      <c r="Q10" s="353"/>
      <c r="R10" s="355"/>
      <c r="S10" s="352" t="s">
        <v>7</v>
      </c>
      <c r="T10" s="353" t="s">
        <v>906</v>
      </c>
      <c r="U10" s="353"/>
      <c r="V10" s="355"/>
      <c r="W10" s="356" t="s">
        <v>7</v>
      </c>
      <c r="X10" s="357" t="s">
        <v>400</v>
      </c>
    </row>
    <row r="11" spans="1:24" ht="19.5" customHeight="1">
      <c r="A11" s="207" t="s">
        <v>401</v>
      </c>
      <c r="B11" s="112" t="s">
        <v>402</v>
      </c>
      <c r="C11" s="112"/>
      <c r="D11" s="113" t="s">
        <v>7</v>
      </c>
      <c r="E11" s="105" t="s">
        <v>899</v>
      </c>
      <c r="J11" s="105" t="s">
        <v>900</v>
      </c>
      <c r="N11" s="105" t="s">
        <v>901</v>
      </c>
      <c r="R11" s="114"/>
      <c r="S11" s="113" t="s">
        <v>7</v>
      </c>
      <c r="T11" s="105" t="s">
        <v>403</v>
      </c>
      <c r="V11" s="114"/>
      <c r="W11" s="115"/>
      <c r="X11" s="208"/>
    </row>
    <row r="12" spans="1:24" ht="19.5" customHeight="1">
      <c r="A12" s="207"/>
      <c r="B12" s="112"/>
      <c r="C12" s="117"/>
      <c r="D12" s="118" t="s">
        <v>404</v>
      </c>
      <c r="E12" s="119" t="s">
        <v>902</v>
      </c>
      <c r="F12" s="119"/>
      <c r="G12" s="119"/>
      <c r="H12" s="119"/>
      <c r="I12" s="120"/>
      <c r="K12" s="119"/>
      <c r="L12" s="120" t="s">
        <v>367</v>
      </c>
      <c r="M12" s="516"/>
      <c r="N12" s="516"/>
      <c r="O12" s="516"/>
      <c r="P12" s="516"/>
      <c r="Q12" s="120" t="s">
        <v>368</v>
      </c>
      <c r="R12" s="121" t="s">
        <v>405</v>
      </c>
      <c r="S12" s="113" t="s">
        <v>7</v>
      </c>
      <c r="T12" s="105" t="s">
        <v>406</v>
      </c>
      <c r="V12" s="114"/>
      <c r="W12" s="122"/>
      <c r="X12" s="209"/>
    </row>
    <row r="13" spans="1:24" ht="19.5" customHeight="1">
      <c r="A13" s="207"/>
      <c r="B13" s="106" t="s">
        <v>407</v>
      </c>
      <c r="C13" s="106" t="s">
        <v>408</v>
      </c>
      <c r="D13" s="123" t="s">
        <v>7</v>
      </c>
      <c r="E13" s="124" t="s">
        <v>903</v>
      </c>
      <c r="F13" s="124"/>
      <c r="G13" s="124"/>
      <c r="H13" s="124"/>
      <c r="I13" s="342" t="s">
        <v>905</v>
      </c>
      <c r="J13" s="535"/>
      <c r="K13" s="535"/>
      <c r="L13" s="535"/>
      <c r="M13" s="535"/>
      <c r="N13" s="535"/>
      <c r="O13" s="535"/>
      <c r="P13" s="535"/>
      <c r="Q13" s="535"/>
      <c r="R13" s="126" t="s">
        <v>368</v>
      </c>
      <c r="S13" s="112"/>
      <c r="T13" s="210"/>
      <c r="V13" s="114"/>
      <c r="W13" s="122"/>
      <c r="X13" s="209"/>
    </row>
    <row r="14" spans="1:24" ht="19.5" customHeight="1">
      <c r="A14" s="207"/>
      <c r="B14" s="112"/>
      <c r="C14" s="112"/>
      <c r="D14" s="127" t="s">
        <v>7</v>
      </c>
      <c r="E14" s="128" t="s">
        <v>904</v>
      </c>
      <c r="F14" s="128"/>
      <c r="G14" s="128"/>
      <c r="H14" s="128"/>
      <c r="I14" s="343" t="s">
        <v>905</v>
      </c>
      <c r="J14" s="517"/>
      <c r="K14" s="517"/>
      <c r="L14" s="517"/>
      <c r="M14" s="517"/>
      <c r="N14" s="517"/>
      <c r="O14" s="517"/>
      <c r="P14" s="517"/>
      <c r="Q14" s="517"/>
      <c r="R14" s="129" t="s">
        <v>368</v>
      </c>
      <c r="S14" s="112"/>
      <c r="V14" s="114"/>
      <c r="W14" s="122"/>
      <c r="X14" s="209"/>
    </row>
    <row r="15" spans="1:24" ht="19.5" customHeight="1">
      <c r="A15" s="212" t="s">
        <v>425</v>
      </c>
      <c r="B15" s="106" t="s">
        <v>426</v>
      </c>
      <c r="C15" s="106" t="s">
        <v>427</v>
      </c>
      <c r="D15" s="107" t="s">
        <v>7</v>
      </c>
      <c r="E15" s="108" t="s">
        <v>908</v>
      </c>
      <c r="F15" s="108"/>
      <c r="G15" s="108"/>
      <c r="H15" s="108"/>
      <c r="I15" s="108"/>
      <c r="J15" s="108"/>
      <c r="K15" s="108"/>
      <c r="L15" s="108"/>
      <c r="M15" s="108"/>
      <c r="N15" s="108"/>
      <c r="O15" s="108"/>
      <c r="P15" s="108"/>
      <c r="Q15" s="108"/>
      <c r="R15" s="110"/>
      <c r="S15" s="107"/>
      <c r="T15" s="108" t="s">
        <v>871</v>
      </c>
      <c r="U15" s="108"/>
      <c r="V15" s="110"/>
      <c r="W15" s="111" t="s">
        <v>7</v>
      </c>
      <c r="X15" s="213" t="s">
        <v>400</v>
      </c>
    </row>
    <row r="16" spans="1:24" ht="19.5" customHeight="1">
      <c r="A16" s="207" t="s">
        <v>401</v>
      </c>
      <c r="B16" s="117" t="s">
        <v>428</v>
      </c>
      <c r="C16" s="117"/>
      <c r="D16" s="117"/>
      <c r="E16" s="119" t="s">
        <v>907</v>
      </c>
      <c r="F16" s="119"/>
      <c r="G16" s="119"/>
      <c r="H16" s="119"/>
      <c r="I16" s="119"/>
      <c r="J16" s="119"/>
      <c r="K16" s="119"/>
      <c r="L16" s="119"/>
      <c r="M16" s="119"/>
      <c r="N16" s="119"/>
      <c r="O16" s="119"/>
      <c r="P16" s="119"/>
      <c r="Q16" s="119"/>
      <c r="R16" s="121"/>
      <c r="S16" s="113"/>
      <c r="T16" s="105" t="s">
        <v>872</v>
      </c>
      <c r="V16" s="114"/>
      <c r="W16" s="115"/>
      <c r="X16" s="208"/>
    </row>
    <row r="17" spans="1:24" ht="19.5" customHeight="1">
      <c r="A17" s="207"/>
      <c r="B17" s="106" t="s">
        <v>429</v>
      </c>
      <c r="C17" s="106" t="s">
        <v>427</v>
      </c>
      <c r="D17" s="107" t="s">
        <v>7</v>
      </c>
      <c r="E17" s="108" t="s">
        <v>908</v>
      </c>
      <c r="F17" s="108"/>
      <c r="G17" s="108"/>
      <c r="H17" s="108"/>
      <c r="I17" s="108"/>
      <c r="J17" s="108"/>
      <c r="K17" s="108"/>
      <c r="L17" s="108"/>
      <c r="M17" s="108"/>
      <c r="N17" s="108"/>
      <c r="O17" s="108"/>
      <c r="P17" s="108"/>
      <c r="Q17" s="108"/>
      <c r="R17" s="110"/>
      <c r="S17" s="113"/>
      <c r="T17" s="105" t="s">
        <v>874</v>
      </c>
      <c r="V17" s="114"/>
      <c r="W17" s="115"/>
      <c r="X17" s="208"/>
    </row>
    <row r="18" spans="1:24" ht="19.5" customHeight="1">
      <c r="A18" s="211"/>
      <c r="B18" s="117"/>
      <c r="C18" s="117"/>
      <c r="D18" s="117"/>
      <c r="E18" s="119" t="s">
        <v>907</v>
      </c>
      <c r="F18" s="119"/>
      <c r="G18" s="119"/>
      <c r="H18" s="119"/>
      <c r="I18" s="119"/>
      <c r="J18" s="119"/>
      <c r="K18" s="119"/>
      <c r="L18" s="119"/>
      <c r="M18" s="119"/>
      <c r="N18" s="119"/>
      <c r="O18" s="119"/>
      <c r="P18" s="119"/>
      <c r="Q18" s="119"/>
      <c r="R18" s="121"/>
      <c r="S18" s="136"/>
      <c r="T18" s="119" t="s">
        <v>873</v>
      </c>
      <c r="U18" s="119"/>
      <c r="V18" s="121"/>
      <c r="W18" s="141"/>
      <c r="X18" s="214"/>
    </row>
    <row r="19" spans="1:24" ht="19.5" customHeight="1">
      <c r="A19" s="212" t="s">
        <v>430</v>
      </c>
      <c r="B19" s="106" t="s">
        <v>431</v>
      </c>
      <c r="C19" s="106" t="s">
        <v>432</v>
      </c>
      <c r="D19" s="518" t="s">
        <v>875</v>
      </c>
      <c r="E19" s="519"/>
      <c r="F19" s="519"/>
      <c r="G19" s="519"/>
      <c r="H19" s="519"/>
      <c r="I19" s="519" t="s">
        <v>876</v>
      </c>
      <c r="J19" s="519"/>
      <c r="K19" s="519"/>
      <c r="L19" s="519"/>
      <c r="M19" s="519"/>
      <c r="N19" s="524" t="s">
        <v>909</v>
      </c>
      <c r="O19" s="525"/>
      <c r="P19" s="525"/>
      <c r="Q19" s="525"/>
      <c r="R19" s="526"/>
      <c r="S19" s="107" t="s">
        <v>7</v>
      </c>
      <c r="T19" s="108" t="s">
        <v>906</v>
      </c>
      <c r="U19" s="108"/>
      <c r="V19" s="110"/>
      <c r="W19" s="111" t="s">
        <v>7</v>
      </c>
      <c r="X19" s="213" t="s">
        <v>400</v>
      </c>
    </row>
    <row r="20" spans="1:24" ht="19.5" customHeight="1">
      <c r="A20" s="207" t="s">
        <v>433</v>
      </c>
      <c r="B20" s="112" t="s">
        <v>434</v>
      </c>
      <c r="C20" s="112"/>
      <c r="D20" s="520"/>
      <c r="E20" s="521"/>
      <c r="F20" s="521"/>
      <c r="G20" s="521"/>
      <c r="H20" s="521"/>
      <c r="I20" s="521"/>
      <c r="J20" s="521"/>
      <c r="K20" s="521"/>
      <c r="L20" s="521"/>
      <c r="M20" s="521"/>
      <c r="N20" s="344"/>
      <c r="P20" s="105" t="s">
        <v>911</v>
      </c>
      <c r="R20" s="114"/>
      <c r="S20" s="113" t="s">
        <v>7</v>
      </c>
      <c r="T20" s="105" t="s">
        <v>435</v>
      </c>
      <c r="V20" s="114"/>
      <c r="W20" s="115"/>
      <c r="X20" s="208"/>
    </row>
    <row r="21" spans="1:24" ht="19.5" customHeight="1">
      <c r="A21" s="207" t="s">
        <v>922</v>
      </c>
      <c r="B21" s="112"/>
      <c r="C21" s="112"/>
      <c r="D21" s="522"/>
      <c r="E21" s="523"/>
      <c r="F21" s="523"/>
      <c r="G21" s="523"/>
      <c r="H21" s="523"/>
      <c r="I21" s="523"/>
      <c r="J21" s="523"/>
      <c r="K21" s="523"/>
      <c r="L21" s="523"/>
      <c r="M21" s="523"/>
      <c r="N21" s="345"/>
      <c r="O21" s="119"/>
      <c r="P21" s="119" t="s">
        <v>910</v>
      </c>
      <c r="Q21" s="119"/>
      <c r="R21" s="121"/>
      <c r="S21" s="113" t="s">
        <v>7</v>
      </c>
      <c r="T21" s="105" t="s">
        <v>891</v>
      </c>
      <c r="V21" s="114"/>
      <c r="W21" s="115"/>
      <c r="X21" s="208"/>
    </row>
    <row r="22" spans="1:24" ht="19.5" customHeight="1">
      <c r="A22" s="207"/>
      <c r="B22" s="112"/>
      <c r="C22" s="112"/>
      <c r="D22" s="527" t="s">
        <v>912</v>
      </c>
      <c r="E22" s="528"/>
      <c r="F22" s="528"/>
      <c r="G22" s="528"/>
      <c r="H22" s="529"/>
      <c r="I22" s="326" t="s">
        <v>7</v>
      </c>
      <c r="J22" s="124" t="s">
        <v>424</v>
      </c>
      <c r="K22" s="124"/>
      <c r="L22" s="125" t="s">
        <v>7</v>
      </c>
      <c r="M22" s="348" t="s">
        <v>423</v>
      </c>
      <c r="N22" s="125" t="s">
        <v>7</v>
      </c>
      <c r="O22" s="124" t="s">
        <v>424</v>
      </c>
      <c r="P22" s="124"/>
      <c r="Q22" s="125" t="s">
        <v>7</v>
      </c>
      <c r="R22" s="126" t="s">
        <v>423</v>
      </c>
      <c r="S22" s="113" t="s">
        <v>7</v>
      </c>
      <c r="T22" s="105" t="s">
        <v>918</v>
      </c>
      <c r="V22" s="114"/>
      <c r="W22" s="115"/>
      <c r="X22" s="208"/>
    </row>
    <row r="23" spans="1:24" ht="19.5" customHeight="1">
      <c r="A23" s="207"/>
      <c r="B23" s="112"/>
      <c r="C23" s="112"/>
      <c r="D23" s="512" t="s">
        <v>913</v>
      </c>
      <c r="E23" s="513"/>
      <c r="F23" s="513"/>
      <c r="G23" s="513"/>
      <c r="H23" s="514"/>
      <c r="I23" s="327" t="s">
        <v>7</v>
      </c>
      <c r="J23" s="128" t="s">
        <v>424</v>
      </c>
      <c r="K23" s="128"/>
      <c r="L23" s="325" t="s">
        <v>7</v>
      </c>
      <c r="M23" s="349" t="s">
        <v>423</v>
      </c>
      <c r="N23" s="325" t="s">
        <v>7</v>
      </c>
      <c r="O23" s="128" t="s">
        <v>424</v>
      </c>
      <c r="P23" s="128"/>
      <c r="Q23" s="325" t="s">
        <v>7</v>
      </c>
      <c r="R23" s="129" t="s">
        <v>423</v>
      </c>
      <c r="S23" s="113"/>
      <c r="T23" s="210"/>
      <c r="V23" s="114"/>
      <c r="W23" s="115"/>
      <c r="X23" s="208"/>
    </row>
    <row r="24" spans="1:24" ht="19.5" customHeight="1">
      <c r="A24" s="207"/>
      <c r="B24" s="112"/>
      <c r="C24" s="112"/>
      <c r="D24" s="512" t="s">
        <v>914</v>
      </c>
      <c r="E24" s="513"/>
      <c r="F24" s="513"/>
      <c r="G24" s="513"/>
      <c r="H24" s="514"/>
      <c r="I24" s="327" t="s">
        <v>7</v>
      </c>
      <c r="J24" s="128" t="s">
        <v>424</v>
      </c>
      <c r="K24" s="128"/>
      <c r="L24" s="325" t="s">
        <v>7</v>
      </c>
      <c r="M24" s="349" t="s">
        <v>423</v>
      </c>
      <c r="N24" s="325" t="s">
        <v>7</v>
      </c>
      <c r="O24" s="128" t="s">
        <v>424</v>
      </c>
      <c r="P24" s="128"/>
      <c r="Q24" s="325" t="s">
        <v>7</v>
      </c>
      <c r="R24" s="129" t="s">
        <v>423</v>
      </c>
      <c r="S24" s="113"/>
      <c r="V24" s="114"/>
      <c r="W24" s="122"/>
      <c r="X24" s="209"/>
    </row>
    <row r="25" spans="1:24" ht="19.5" customHeight="1">
      <c r="A25" s="207"/>
      <c r="B25" s="112"/>
      <c r="C25" s="112"/>
      <c r="D25" s="512" t="s">
        <v>915</v>
      </c>
      <c r="E25" s="513"/>
      <c r="F25" s="513"/>
      <c r="G25" s="513"/>
      <c r="H25" s="514"/>
      <c r="I25" s="327" t="s">
        <v>7</v>
      </c>
      <c r="J25" s="128" t="s">
        <v>424</v>
      </c>
      <c r="K25" s="128"/>
      <c r="L25" s="325" t="s">
        <v>7</v>
      </c>
      <c r="M25" s="349" t="s">
        <v>423</v>
      </c>
      <c r="N25" s="325" t="s">
        <v>7</v>
      </c>
      <c r="O25" s="128" t="s">
        <v>424</v>
      </c>
      <c r="P25" s="128"/>
      <c r="Q25" s="325" t="s">
        <v>7</v>
      </c>
      <c r="R25" s="129" t="s">
        <v>423</v>
      </c>
      <c r="S25" s="113"/>
      <c r="V25" s="114"/>
      <c r="W25" s="122"/>
      <c r="X25" s="209"/>
    </row>
    <row r="26" spans="1:24" ht="19.5" customHeight="1">
      <c r="A26" s="207"/>
      <c r="B26" s="112"/>
      <c r="C26" s="112"/>
      <c r="D26" s="512" t="s">
        <v>916</v>
      </c>
      <c r="E26" s="513"/>
      <c r="F26" s="513"/>
      <c r="G26" s="513"/>
      <c r="H26" s="514"/>
      <c r="I26" s="515" t="s">
        <v>921</v>
      </c>
      <c r="J26" s="513"/>
      <c r="K26" s="513"/>
      <c r="L26" s="513"/>
      <c r="M26" s="514"/>
      <c r="N26" s="325" t="s">
        <v>7</v>
      </c>
      <c r="O26" s="128" t="s">
        <v>424</v>
      </c>
      <c r="P26" s="128"/>
      <c r="Q26" s="325" t="s">
        <v>7</v>
      </c>
      <c r="R26" s="129" t="s">
        <v>423</v>
      </c>
      <c r="S26" s="113"/>
      <c r="V26" s="114"/>
      <c r="W26" s="122"/>
      <c r="X26" s="209"/>
    </row>
    <row r="27" spans="1:24" ht="19.5" customHeight="1">
      <c r="A27" s="207"/>
      <c r="B27" s="112"/>
      <c r="C27" s="112"/>
      <c r="D27" s="512" t="s">
        <v>917</v>
      </c>
      <c r="E27" s="513"/>
      <c r="F27" s="513"/>
      <c r="G27" s="513"/>
      <c r="H27" s="514"/>
      <c r="I27" s="331" t="s">
        <v>7</v>
      </c>
      <c r="J27" s="332" t="s">
        <v>424</v>
      </c>
      <c r="K27" s="332"/>
      <c r="L27" s="333" t="s">
        <v>7</v>
      </c>
      <c r="M27" s="350" t="s">
        <v>423</v>
      </c>
      <c r="N27" s="333" t="s">
        <v>7</v>
      </c>
      <c r="O27" s="332" t="s">
        <v>424</v>
      </c>
      <c r="P27" s="332"/>
      <c r="Q27" s="333" t="s">
        <v>7</v>
      </c>
      <c r="R27" s="334" t="s">
        <v>423</v>
      </c>
      <c r="S27" s="113"/>
      <c r="V27" s="114"/>
      <c r="W27" s="122"/>
      <c r="X27" s="209"/>
    </row>
    <row r="28" spans="1:24" ht="19.5" customHeight="1">
      <c r="A28" s="207"/>
      <c r="B28" s="112"/>
      <c r="C28" s="112"/>
      <c r="D28" s="536" t="s">
        <v>883</v>
      </c>
      <c r="E28" s="537"/>
      <c r="F28" s="537"/>
      <c r="G28" s="537"/>
      <c r="H28" s="538"/>
      <c r="I28" s="201" t="s">
        <v>7</v>
      </c>
      <c r="J28" s="105" t="s">
        <v>424</v>
      </c>
      <c r="L28" s="201" t="s">
        <v>7</v>
      </c>
      <c r="M28" s="346" t="s">
        <v>423</v>
      </c>
      <c r="N28" s="201" t="s">
        <v>7</v>
      </c>
      <c r="O28" s="105" t="s">
        <v>424</v>
      </c>
      <c r="Q28" s="201" t="s">
        <v>7</v>
      </c>
      <c r="R28" s="114" t="s">
        <v>423</v>
      </c>
      <c r="S28" s="113"/>
      <c r="V28" s="114"/>
      <c r="W28" s="122"/>
      <c r="X28" s="209"/>
    </row>
    <row r="29" spans="1:24" ht="18" customHeight="1">
      <c r="A29" s="358"/>
      <c r="B29" s="139"/>
      <c r="D29" s="536" t="s">
        <v>436</v>
      </c>
      <c r="E29" s="537"/>
      <c r="F29" s="537"/>
      <c r="G29" s="537"/>
      <c r="H29" s="538"/>
      <c r="I29" s="105" t="s">
        <v>919</v>
      </c>
      <c r="J29" s="337"/>
      <c r="N29" s="335"/>
      <c r="R29" s="114"/>
      <c r="V29" s="114"/>
      <c r="X29" s="209"/>
    </row>
    <row r="30" spans="1:24" ht="18" customHeight="1">
      <c r="A30" s="358"/>
      <c r="B30" s="139"/>
      <c r="D30" s="130" t="s">
        <v>77</v>
      </c>
      <c r="E30" s="539"/>
      <c r="F30" s="539"/>
      <c r="G30" s="201" t="s">
        <v>368</v>
      </c>
      <c r="H30" s="346" t="s">
        <v>437</v>
      </c>
      <c r="J30" s="337" t="s">
        <v>22</v>
      </c>
      <c r="N30" s="330"/>
      <c r="R30" s="114"/>
      <c r="V30" s="114"/>
      <c r="X30" s="209"/>
    </row>
    <row r="31" spans="1:24" ht="18" customHeight="1" thickBot="1">
      <c r="A31" s="359"/>
      <c r="B31" s="360"/>
      <c r="C31" s="217"/>
      <c r="D31" s="219"/>
      <c r="E31" s="338"/>
      <c r="F31" s="338"/>
      <c r="G31" s="338"/>
      <c r="H31" s="347"/>
      <c r="I31" s="217"/>
      <c r="J31" s="217" t="s">
        <v>920</v>
      </c>
      <c r="K31" s="217"/>
      <c r="L31" s="217"/>
      <c r="M31" s="217"/>
      <c r="N31" s="339"/>
      <c r="O31" s="217"/>
      <c r="P31" s="217"/>
      <c r="Q31" s="217"/>
      <c r="R31" s="218"/>
      <c r="S31" s="217"/>
      <c r="T31" s="217"/>
      <c r="U31" s="217"/>
      <c r="V31" s="218"/>
      <c r="W31" s="217"/>
      <c r="X31" s="341"/>
    </row>
    <row r="32" spans="1:24" ht="18" customHeight="1"/>
    <row r="33" ht="18" customHeight="1"/>
    <row r="34" ht="18" customHeight="1"/>
    <row r="35" ht="18" customHeight="1"/>
  </sheetData>
  <sheetProtection sheet="1" selectLockedCells="1"/>
  <mergeCells count="26">
    <mergeCell ref="D27:H27"/>
    <mergeCell ref="D28:H28"/>
    <mergeCell ref="D29:H29"/>
    <mergeCell ref="E30:F30"/>
    <mergeCell ref="W8:X9"/>
    <mergeCell ref="D9:R9"/>
    <mergeCell ref="S9:V9"/>
    <mergeCell ref="C8:V8"/>
    <mergeCell ref="J13:Q13"/>
    <mergeCell ref="D23:H23"/>
    <mergeCell ref="D24:H24"/>
    <mergeCell ref="D25:H25"/>
    <mergeCell ref="I26:M26"/>
    <mergeCell ref="M12:P12"/>
    <mergeCell ref="J14:Q14"/>
    <mergeCell ref="D19:H21"/>
    <mergeCell ref="I19:M21"/>
    <mergeCell ref="N19:R19"/>
    <mergeCell ref="D22:H22"/>
    <mergeCell ref="D26:H26"/>
    <mergeCell ref="A3:B3"/>
    <mergeCell ref="C3:X3"/>
    <mergeCell ref="A4:B4"/>
    <mergeCell ref="C4:X4"/>
    <mergeCell ref="A5:B5"/>
    <mergeCell ref="C5:X5"/>
  </mergeCells>
  <phoneticPr fontId="5"/>
  <dataValidations count="1">
    <dataValidation type="list" allowBlank="1" showInputMessage="1" showErrorMessage="1" sqref="E30" xr:uid="{98B7D100-16B4-4822-9CB7-9B2B2A8AA30F}">
      <formula1>日射区分</formula1>
    </dataValidation>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9525</xdr:colOff>
                    <xdr:row>10</xdr:row>
                    <xdr:rowOff>28575</xdr:rowOff>
                  </from>
                  <to>
                    <xdr:col>3</xdr:col>
                    <xdr:colOff>228600</xdr:colOff>
                    <xdr:row>10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xdr:colOff>
                    <xdr:row>12</xdr:row>
                    <xdr:rowOff>28575</xdr:rowOff>
                  </from>
                  <to>
                    <xdr:col>3</xdr:col>
                    <xdr:colOff>228600</xdr:colOff>
                    <xdr:row>12</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9525</xdr:colOff>
                    <xdr:row>13</xdr:row>
                    <xdr:rowOff>28575</xdr:rowOff>
                  </from>
                  <to>
                    <xdr:col>3</xdr:col>
                    <xdr:colOff>228600</xdr:colOff>
                    <xdr:row>13</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xdr:colOff>
                    <xdr:row>14</xdr:row>
                    <xdr:rowOff>19050</xdr:rowOff>
                  </from>
                  <to>
                    <xdr:col>3</xdr:col>
                    <xdr:colOff>228600</xdr:colOff>
                    <xdr:row>14</xdr:row>
                    <xdr:rowOff>219075</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3</xdr:col>
                    <xdr:colOff>9525</xdr:colOff>
                    <xdr:row>16</xdr:row>
                    <xdr:rowOff>19050</xdr:rowOff>
                  </from>
                  <to>
                    <xdr:col>3</xdr:col>
                    <xdr:colOff>228600</xdr:colOff>
                    <xdr:row>16</xdr:row>
                    <xdr:rowOff>219075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18</xdr:col>
                    <xdr:colOff>9525</xdr:colOff>
                    <xdr:row>16</xdr:row>
                    <xdr:rowOff>28575</xdr:rowOff>
                  </from>
                  <to>
                    <xdr:col>18</xdr:col>
                    <xdr:colOff>228600</xdr:colOff>
                    <xdr:row>16</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18</xdr:col>
                    <xdr:colOff>9525</xdr:colOff>
                    <xdr:row>17</xdr:row>
                    <xdr:rowOff>38100</xdr:rowOff>
                  </from>
                  <to>
                    <xdr:col>18</xdr:col>
                    <xdr:colOff>228600</xdr:colOff>
                    <xdr:row>17</xdr:row>
                    <xdr:rowOff>228600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18</xdr:col>
                    <xdr:colOff>9525</xdr:colOff>
                    <xdr:row>18</xdr:row>
                    <xdr:rowOff>28575</xdr:rowOff>
                  </from>
                  <to>
                    <xdr:col>18</xdr:col>
                    <xdr:colOff>228600</xdr:colOff>
                    <xdr:row>18</xdr:row>
                    <xdr:rowOff>219075</xdr:rowOff>
                  </to>
                </anchor>
              </controlPr>
            </control>
          </mc:Choice>
        </mc:AlternateContent>
        <mc:AlternateContent xmlns:mc="http://schemas.openxmlformats.org/markup-compatibility/2006">
          <mc:Choice Requires="x14">
            <control shapeId="13325" r:id="rId13" name="Check Box 13">
              <controlPr defaultSize="0" autoFill="0" autoLine="0" autoPict="0">
                <anchor moveWithCells="1">
                  <from>
                    <xdr:col>18</xdr:col>
                    <xdr:colOff>9525</xdr:colOff>
                    <xdr:row>19</xdr:row>
                    <xdr:rowOff>28575</xdr:rowOff>
                  </from>
                  <to>
                    <xdr:col>18</xdr:col>
                    <xdr:colOff>228600</xdr:colOff>
                    <xdr:row>19</xdr:row>
                    <xdr:rowOff>228600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18</xdr:col>
                    <xdr:colOff>9525</xdr:colOff>
                    <xdr:row>20</xdr:row>
                    <xdr:rowOff>38100</xdr:rowOff>
                  </from>
                  <to>
                    <xdr:col>18</xdr:col>
                    <xdr:colOff>228600</xdr:colOff>
                    <xdr:row>20</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18</xdr:col>
                    <xdr:colOff>9525</xdr:colOff>
                    <xdr:row>21</xdr:row>
                    <xdr:rowOff>28575</xdr:rowOff>
                  </from>
                  <to>
                    <xdr:col>18</xdr:col>
                    <xdr:colOff>228600</xdr:colOff>
                    <xdr:row>21</xdr:row>
                    <xdr:rowOff>219075</xdr:rowOff>
                  </to>
                </anchor>
              </controlPr>
            </control>
          </mc:Choice>
        </mc:AlternateContent>
        <mc:AlternateContent xmlns:mc="http://schemas.openxmlformats.org/markup-compatibility/2006">
          <mc:Choice Requires="x14">
            <control shapeId="13333" r:id="rId16" name="Check Box 21">
              <controlPr defaultSize="0" autoFill="0" autoLine="0" autoPict="0">
                <anchor moveWithCells="1">
                  <from>
                    <xdr:col>18</xdr:col>
                    <xdr:colOff>9525</xdr:colOff>
                    <xdr:row>15</xdr:row>
                    <xdr:rowOff>38100</xdr:rowOff>
                  </from>
                  <to>
                    <xdr:col>18</xdr:col>
                    <xdr:colOff>228600</xdr:colOff>
                    <xdr:row>15</xdr:row>
                    <xdr:rowOff>228600</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18</xdr:col>
                    <xdr:colOff>9525</xdr:colOff>
                    <xdr:row>14</xdr:row>
                    <xdr:rowOff>38100</xdr:rowOff>
                  </from>
                  <to>
                    <xdr:col>18</xdr:col>
                    <xdr:colOff>228600</xdr:colOff>
                    <xdr:row>14</xdr:row>
                    <xdr:rowOff>228600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18</xdr:col>
                    <xdr:colOff>9525</xdr:colOff>
                    <xdr:row>12</xdr:row>
                    <xdr:rowOff>19050</xdr:rowOff>
                  </from>
                  <to>
                    <xdr:col>18</xdr:col>
                    <xdr:colOff>228600</xdr:colOff>
                    <xdr:row>12</xdr:row>
                    <xdr:rowOff>209550</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18</xdr:col>
                    <xdr:colOff>9525</xdr:colOff>
                    <xdr:row>11</xdr:row>
                    <xdr:rowOff>19050</xdr:rowOff>
                  </from>
                  <to>
                    <xdr:col>18</xdr:col>
                    <xdr:colOff>228600</xdr:colOff>
                    <xdr:row>11</xdr:row>
                    <xdr:rowOff>209550</xdr:rowOff>
                  </to>
                </anchor>
              </controlPr>
            </control>
          </mc:Choice>
        </mc:AlternateContent>
        <mc:AlternateContent xmlns:mc="http://schemas.openxmlformats.org/markup-compatibility/2006">
          <mc:Choice Requires="x14">
            <control shapeId="13337" r:id="rId20" name="Check Box 25">
              <controlPr defaultSize="0" autoFill="0" autoLine="0" autoPict="0">
                <anchor moveWithCells="1">
                  <from>
                    <xdr:col>18</xdr:col>
                    <xdr:colOff>9525</xdr:colOff>
                    <xdr:row>10</xdr:row>
                    <xdr:rowOff>19050</xdr:rowOff>
                  </from>
                  <to>
                    <xdr:col>18</xdr:col>
                    <xdr:colOff>228600</xdr:colOff>
                    <xdr:row>10</xdr:row>
                    <xdr:rowOff>219075</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13355" r:id="rId22" name="Check Box 43">
              <controlPr defaultSize="0" autoFill="0" autoLine="0" autoPict="0">
                <anchor moveWithCells="1">
                  <from>
                    <xdr:col>8</xdr:col>
                    <xdr:colOff>19050</xdr:colOff>
                    <xdr:row>9</xdr:row>
                    <xdr:rowOff>28575</xdr:rowOff>
                  </from>
                  <to>
                    <xdr:col>8</xdr:col>
                    <xdr:colOff>228600</xdr:colOff>
                    <xdr:row>9</xdr:row>
                    <xdr:rowOff>228600</xdr:rowOff>
                  </to>
                </anchor>
              </controlPr>
            </control>
          </mc:Choice>
        </mc:AlternateContent>
        <mc:AlternateContent xmlns:mc="http://schemas.openxmlformats.org/markup-compatibility/2006">
          <mc:Choice Requires="x14">
            <control shapeId="13365" r:id="rId23" name="Check Box 53">
              <controlPr defaultSize="0" autoFill="0" autoLine="0" autoPict="0">
                <anchor moveWithCells="1">
                  <from>
                    <xdr:col>12</xdr:col>
                    <xdr:colOff>19050</xdr:colOff>
                    <xdr:row>9</xdr:row>
                    <xdr:rowOff>28575</xdr:rowOff>
                  </from>
                  <to>
                    <xdr:col>12</xdr:col>
                    <xdr:colOff>228600</xdr:colOff>
                    <xdr:row>9</xdr:row>
                    <xdr:rowOff>228600</xdr:rowOff>
                  </to>
                </anchor>
              </controlPr>
            </control>
          </mc:Choice>
        </mc:AlternateContent>
        <mc:AlternateContent xmlns:mc="http://schemas.openxmlformats.org/markup-compatibility/2006">
          <mc:Choice Requires="x14">
            <control shapeId="13366" r:id="rId24" name="Check Box 54">
              <controlPr defaultSize="0" autoFill="0" autoLine="0" autoPict="0">
                <anchor moveWithCells="1">
                  <from>
                    <xdr:col>8</xdr:col>
                    <xdr:colOff>19050</xdr:colOff>
                    <xdr:row>10</xdr:row>
                    <xdr:rowOff>28575</xdr:rowOff>
                  </from>
                  <to>
                    <xdr:col>8</xdr:col>
                    <xdr:colOff>228600</xdr:colOff>
                    <xdr:row>10</xdr:row>
                    <xdr:rowOff>228600</xdr:rowOff>
                  </to>
                </anchor>
              </controlPr>
            </control>
          </mc:Choice>
        </mc:AlternateContent>
        <mc:AlternateContent xmlns:mc="http://schemas.openxmlformats.org/markup-compatibility/2006">
          <mc:Choice Requires="x14">
            <control shapeId="13367" r:id="rId25" name="Check Box 55">
              <controlPr defaultSize="0" autoFill="0" autoLine="0" autoPict="0">
                <anchor moveWithCells="1">
                  <from>
                    <xdr:col>12</xdr:col>
                    <xdr:colOff>19050</xdr:colOff>
                    <xdr:row>10</xdr:row>
                    <xdr:rowOff>28575</xdr:rowOff>
                  </from>
                  <to>
                    <xdr:col>12</xdr:col>
                    <xdr:colOff>228600</xdr:colOff>
                    <xdr:row>10</xdr:row>
                    <xdr:rowOff>228600</xdr:rowOff>
                  </to>
                </anchor>
              </controlPr>
            </control>
          </mc:Choice>
        </mc:AlternateContent>
        <mc:AlternateContent xmlns:mc="http://schemas.openxmlformats.org/markup-compatibility/2006">
          <mc:Choice Requires="x14">
            <control shapeId="13369" r:id="rId26" name="Check Box 57">
              <controlPr defaultSize="0" autoFill="0" autoLine="0" autoPict="0">
                <anchor moveWithCells="1">
                  <from>
                    <xdr:col>3</xdr:col>
                    <xdr:colOff>9525</xdr:colOff>
                    <xdr:row>15</xdr:row>
                    <xdr:rowOff>19050</xdr:rowOff>
                  </from>
                  <to>
                    <xdr:col>3</xdr:col>
                    <xdr:colOff>228600</xdr:colOff>
                    <xdr:row>15</xdr:row>
                    <xdr:rowOff>219075</xdr:rowOff>
                  </to>
                </anchor>
              </controlPr>
            </control>
          </mc:Choice>
        </mc:AlternateContent>
        <mc:AlternateContent xmlns:mc="http://schemas.openxmlformats.org/markup-compatibility/2006">
          <mc:Choice Requires="x14">
            <control shapeId="13370" r:id="rId27" name="Check Box 58">
              <controlPr defaultSize="0" autoFill="0" autoLine="0" autoPict="0">
                <anchor moveWithCells="1">
                  <from>
                    <xdr:col>3</xdr:col>
                    <xdr:colOff>9525</xdr:colOff>
                    <xdr:row>17</xdr:row>
                    <xdr:rowOff>19050</xdr:rowOff>
                  </from>
                  <to>
                    <xdr:col>3</xdr:col>
                    <xdr:colOff>228600</xdr:colOff>
                    <xdr:row>17</xdr:row>
                    <xdr:rowOff>219075</xdr:rowOff>
                  </to>
                </anchor>
              </controlPr>
            </control>
          </mc:Choice>
        </mc:AlternateContent>
        <mc:AlternateContent xmlns:mc="http://schemas.openxmlformats.org/markup-compatibility/2006">
          <mc:Choice Requires="x14">
            <control shapeId="13371" r:id="rId28" name="Check Box 59">
              <controlPr defaultSize="0" autoFill="0" autoLine="0" autoPict="0">
                <anchor moveWithCells="1">
                  <from>
                    <xdr:col>14</xdr:col>
                    <xdr:colOff>9525</xdr:colOff>
                    <xdr:row>19</xdr:row>
                    <xdr:rowOff>19050</xdr:rowOff>
                  </from>
                  <to>
                    <xdr:col>14</xdr:col>
                    <xdr:colOff>228600</xdr:colOff>
                    <xdr:row>19</xdr:row>
                    <xdr:rowOff>219075</xdr:rowOff>
                  </to>
                </anchor>
              </controlPr>
            </control>
          </mc:Choice>
        </mc:AlternateContent>
        <mc:AlternateContent xmlns:mc="http://schemas.openxmlformats.org/markup-compatibility/2006">
          <mc:Choice Requires="x14">
            <control shapeId="13372" r:id="rId29" name="Check Box 60">
              <controlPr defaultSize="0" autoFill="0" autoLine="0" autoPict="0">
                <anchor moveWithCells="1">
                  <from>
                    <xdr:col>14</xdr:col>
                    <xdr:colOff>9525</xdr:colOff>
                    <xdr:row>20</xdr:row>
                    <xdr:rowOff>19050</xdr:rowOff>
                  </from>
                  <to>
                    <xdr:col>14</xdr:col>
                    <xdr:colOff>228600</xdr:colOff>
                    <xdr:row>20</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9525</xdr:colOff>
                    <xdr:row>21</xdr:row>
                    <xdr:rowOff>28575</xdr:rowOff>
                  </from>
                  <to>
                    <xdr:col>13</xdr:col>
                    <xdr:colOff>228600</xdr:colOff>
                    <xdr:row>21</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13</xdr:col>
                    <xdr:colOff>9525</xdr:colOff>
                    <xdr:row>22</xdr:row>
                    <xdr:rowOff>28575</xdr:rowOff>
                  </from>
                  <to>
                    <xdr:col>13</xdr:col>
                    <xdr:colOff>228600</xdr:colOff>
                    <xdr:row>22</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13</xdr:col>
                    <xdr:colOff>9525</xdr:colOff>
                    <xdr:row>23</xdr:row>
                    <xdr:rowOff>28575</xdr:rowOff>
                  </from>
                  <to>
                    <xdr:col>13</xdr:col>
                    <xdr:colOff>228600</xdr:colOff>
                    <xdr:row>23</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9525</xdr:colOff>
                    <xdr:row>24</xdr:row>
                    <xdr:rowOff>28575</xdr:rowOff>
                  </from>
                  <to>
                    <xdr:col>13</xdr:col>
                    <xdr:colOff>228600</xdr:colOff>
                    <xdr:row>24</xdr:row>
                    <xdr:rowOff>228600</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16</xdr:col>
                    <xdr:colOff>28575</xdr:colOff>
                    <xdr:row>21</xdr:row>
                    <xdr:rowOff>28575</xdr:rowOff>
                  </from>
                  <to>
                    <xdr:col>16</xdr:col>
                    <xdr:colOff>238125</xdr:colOff>
                    <xdr:row>21</xdr:row>
                    <xdr:rowOff>228600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16</xdr:col>
                    <xdr:colOff>28575</xdr:colOff>
                    <xdr:row>22</xdr:row>
                    <xdr:rowOff>28575</xdr:rowOff>
                  </from>
                  <to>
                    <xdr:col>16</xdr:col>
                    <xdr:colOff>238125</xdr:colOff>
                    <xdr:row>22</xdr:row>
                    <xdr:rowOff>228600</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16</xdr:col>
                    <xdr:colOff>28575</xdr:colOff>
                    <xdr:row>23</xdr:row>
                    <xdr:rowOff>28575</xdr:rowOff>
                  </from>
                  <to>
                    <xdr:col>16</xdr:col>
                    <xdr:colOff>238125</xdr:colOff>
                    <xdr:row>23</xdr:row>
                    <xdr:rowOff>228600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16</xdr:col>
                    <xdr:colOff>28575</xdr:colOff>
                    <xdr:row>24</xdr:row>
                    <xdr:rowOff>28575</xdr:rowOff>
                  </from>
                  <to>
                    <xdr:col>16</xdr:col>
                    <xdr:colOff>238125</xdr:colOff>
                    <xdr:row>24</xdr:row>
                    <xdr:rowOff>228600</xdr:rowOff>
                  </to>
                </anchor>
              </controlPr>
            </control>
          </mc:Choice>
        </mc:AlternateContent>
        <mc:AlternateContent xmlns:mc="http://schemas.openxmlformats.org/markup-compatibility/2006">
          <mc:Choice Requires="x14">
            <control shapeId="13383" r:id="rId38" name="Check Box 71">
              <controlPr defaultSize="0" autoFill="0" autoLine="0" autoPict="0">
                <anchor moveWithCells="1">
                  <from>
                    <xdr:col>8</xdr:col>
                    <xdr:colOff>28575</xdr:colOff>
                    <xdr:row>21</xdr:row>
                    <xdr:rowOff>28575</xdr:rowOff>
                  </from>
                  <to>
                    <xdr:col>8</xdr:col>
                    <xdr:colOff>247650</xdr:colOff>
                    <xdr:row>21</xdr:row>
                    <xdr:rowOff>228600</xdr:rowOff>
                  </to>
                </anchor>
              </controlPr>
            </control>
          </mc:Choice>
        </mc:AlternateContent>
        <mc:AlternateContent xmlns:mc="http://schemas.openxmlformats.org/markup-compatibility/2006">
          <mc:Choice Requires="x14">
            <control shapeId="13384" r:id="rId39" name="Check Box 72">
              <controlPr defaultSize="0" autoFill="0" autoLine="0" autoPict="0">
                <anchor moveWithCells="1">
                  <from>
                    <xdr:col>8</xdr:col>
                    <xdr:colOff>28575</xdr:colOff>
                    <xdr:row>22</xdr:row>
                    <xdr:rowOff>28575</xdr:rowOff>
                  </from>
                  <to>
                    <xdr:col>8</xdr:col>
                    <xdr:colOff>247650</xdr:colOff>
                    <xdr:row>22</xdr:row>
                    <xdr:rowOff>228600</xdr:rowOff>
                  </to>
                </anchor>
              </controlPr>
            </control>
          </mc:Choice>
        </mc:AlternateContent>
        <mc:AlternateContent xmlns:mc="http://schemas.openxmlformats.org/markup-compatibility/2006">
          <mc:Choice Requires="x14">
            <control shapeId="13385" r:id="rId40" name="Check Box 73">
              <controlPr defaultSize="0" autoFill="0" autoLine="0" autoPict="0">
                <anchor moveWithCells="1">
                  <from>
                    <xdr:col>8</xdr:col>
                    <xdr:colOff>28575</xdr:colOff>
                    <xdr:row>23</xdr:row>
                    <xdr:rowOff>28575</xdr:rowOff>
                  </from>
                  <to>
                    <xdr:col>8</xdr:col>
                    <xdr:colOff>247650</xdr:colOff>
                    <xdr:row>23</xdr:row>
                    <xdr:rowOff>228600</xdr:rowOff>
                  </to>
                </anchor>
              </controlPr>
            </control>
          </mc:Choice>
        </mc:AlternateContent>
        <mc:AlternateContent xmlns:mc="http://schemas.openxmlformats.org/markup-compatibility/2006">
          <mc:Choice Requires="x14">
            <control shapeId="13386" r:id="rId41" name="Check Box 74">
              <controlPr defaultSize="0" autoFill="0" autoLine="0" autoPict="0">
                <anchor moveWithCells="1">
                  <from>
                    <xdr:col>8</xdr:col>
                    <xdr:colOff>28575</xdr:colOff>
                    <xdr:row>24</xdr:row>
                    <xdr:rowOff>28575</xdr:rowOff>
                  </from>
                  <to>
                    <xdr:col>8</xdr:col>
                    <xdr:colOff>247650</xdr:colOff>
                    <xdr:row>24</xdr:row>
                    <xdr:rowOff>228600</xdr:rowOff>
                  </to>
                </anchor>
              </controlPr>
            </control>
          </mc:Choice>
        </mc:AlternateContent>
        <mc:AlternateContent xmlns:mc="http://schemas.openxmlformats.org/markup-compatibility/2006">
          <mc:Choice Requires="x14">
            <control shapeId="13388" r:id="rId42" name="Check Box 76">
              <controlPr defaultSize="0" autoFill="0" autoLine="0" autoPict="0">
                <anchor moveWithCells="1">
                  <from>
                    <xdr:col>11</xdr:col>
                    <xdr:colOff>19050</xdr:colOff>
                    <xdr:row>21</xdr:row>
                    <xdr:rowOff>28575</xdr:rowOff>
                  </from>
                  <to>
                    <xdr:col>11</xdr:col>
                    <xdr:colOff>228600</xdr:colOff>
                    <xdr:row>21</xdr:row>
                    <xdr:rowOff>228600</xdr:rowOff>
                  </to>
                </anchor>
              </controlPr>
            </control>
          </mc:Choice>
        </mc:AlternateContent>
        <mc:AlternateContent xmlns:mc="http://schemas.openxmlformats.org/markup-compatibility/2006">
          <mc:Choice Requires="x14">
            <control shapeId="13389" r:id="rId43" name="Check Box 77">
              <controlPr defaultSize="0" autoFill="0" autoLine="0" autoPict="0">
                <anchor moveWithCells="1">
                  <from>
                    <xdr:col>11</xdr:col>
                    <xdr:colOff>19050</xdr:colOff>
                    <xdr:row>22</xdr:row>
                    <xdr:rowOff>28575</xdr:rowOff>
                  </from>
                  <to>
                    <xdr:col>11</xdr:col>
                    <xdr:colOff>228600</xdr:colOff>
                    <xdr:row>22</xdr:row>
                    <xdr:rowOff>228600</xdr:rowOff>
                  </to>
                </anchor>
              </controlPr>
            </control>
          </mc:Choice>
        </mc:AlternateContent>
        <mc:AlternateContent xmlns:mc="http://schemas.openxmlformats.org/markup-compatibility/2006">
          <mc:Choice Requires="x14">
            <control shapeId="13390" r:id="rId44" name="Check Box 78">
              <controlPr defaultSize="0" autoFill="0" autoLine="0" autoPict="0">
                <anchor moveWithCells="1">
                  <from>
                    <xdr:col>11</xdr:col>
                    <xdr:colOff>19050</xdr:colOff>
                    <xdr:row>23</xdr:row>
                    <xdr:rowOff>28575</xdr:rowOff>
                  </from>
                  <to>
                    <xdr:col>11</xdr:col>
                    <xdr:colOff>228600</xdr:colOff>
                    <xdr:row>23</xdr:row>
                    <xdr:rowOff>228600</xdr:rowOff>
                  </to>
                </anchor>
              </controlPr>
            </control>
          </mc:Choice>
        </mc:AlternateContent>
        <mc:AlternateContent xmlns:mc="http://schemas.openxmlformats.org/markup-compatibility/2006">
          <mc:Choice Requires="x14">
            <control shapeId="13391" r:id="rId45" name="Check Box 79">
              <controlPr defaultSize="0" autoFill="0" autoLine="0" autoPict="0">
                <anchor moveWithCells="1">
                  <from>
                    <xdr:col>11</xdr:col>
                    <xdr:colOff>19050</xdr:colOff>
                    <xdr:row>24</xdr:row>
                    <xdr:rowOff>28575</xdr:rowOff>
                  </from>
                  <to>
                    <xdr:col>11</xdr:col>
                    <xdr:colOff>228600</xdr:colOff>
                    <xdr:row>24</xdr:row>
                    <xdr:rowOff>228600</xdr:rowOff>
                  </to>
                </anchor>
              </controlPr>
            </control>
          </mc:Choice>
        </mc:AlternateContent>
        <mc:AlternateContent xmlns:mc="http://schemas.openxmlformats.org/markup-compatibility/2006">
          <mc:Choice Requires="x14">
            <control shapeId="13393" r:id="rId46" name="Check Box 81">
              <controlPr defaultSize="0" autoFill="0" autoLine="0" autoPict="0">
                <anchor moveWithCells="1">
                  <from>
                    <xdr:col>13</xdr:col>
                    <xdr:colOff>9525</xdr:colOff>
                    <xdr:row>25</xdr:row>
                    <xdr:rowOff>28575</xdr:rowOff>
                  </from>
                  <to>
                    <xdr:col>13</xdr:col>
                    <xdr:colOff>228600</xdr:colOff>
                    <xdr:row>25</xdr:row>
                    <xdr:rowOff>228600</xdr:rowOff>
                  </to>
                </anchor>
              </controlPr>
            </control>
          </mc:Choice>
        </mc:AlternateContent>
        <mc:AlternateContent xmlns:mc="http://schemas.openxmlformats.org/markup-compatibility/2006">
          <mc:Choice Requires="x14">
            <control shapeId="13394" r:id="rId47" name="Check Box 82">
              <controlPr defaultSize="0" autoFill="0" autoLine="0" autoPict="0">
                <anchor moveWithCells="1">
                  <from>
                    <xdr:col>16</xdr:col>
                    <xdr:colOff>28575</xdr:colOff>
                    <xdr:row>25</xdr:row>
                    <xdr:rowOff>28575</xdr:rowOff>
                  </from>
                  <to>
                    <xdr:col>16</xdr:col>
                    <xdr:colOff>238125</xdr:colOff>
                    <xdr:row>25</xdr:row>
                    <xdr:rowOff>228600</xdr:rowOff>
                  </to>
                </anchor>
              </controlPr>
            </control>
          </mc:Choice>
        </mc:AlternateContent>
        <mc:AlternateContent xmlns:mc="http://schemas.openxmlformats.org/markup-compatibility/2006">
          <mc:Choice Requires="x14">
            <control shapeId="13397" r:id="rId48" name="Check Box 85">
              <controlPr defaultSize="0" autoFill="0" autoLine="0" autoPict="0">
                <anchor moveWithCells="1">
                  <from>
                    <xdr:col>13</xdr:col>
                    <xdr:colOff>9525</xdr:colOff>
                    <xdr:row>26</xdr:row>
                    <xdr:rowOff>28575</xdr:rowOff>
                  </from>
                  <to>
                    <xdr:col>13</xdr:col>
                    <xdr:colOff>228600</xdr:colOff>
                    <xdr:row>26</xdr:row>
                    <xdr:rowOff>228600</xdr:rowOff>
                  </to>
                </anchor>
              </controlPr>
            </control>
          </mc:Choice>
        </mc:AlternateContent>
        <mc:AlternateContent xmlns:mc="http://schemas.openxmlformats.org/markup-compatibility/2006">
          <mc:Choice Requires="x14">
            <control shapeId="13398" r:id="rId49" name="Check Box 86">
              <controlPr defaultSize="0" autoFill="0" autoLine="0" autoPict="0">
                <anchor moveWithCells="1">
                  <from>
                    <xdr:col>16</xdr:col>
                    <xdr:colOff>28575</xdr:colOff>
                    <xdr:row>26</xdr:row>
                    <xdr:rowOff>28575</xdr:rowOff>
                  </from>
                  <to>
                    <xdr:col>16</xdr:col>
                    <xdr:colOff>238125</xdr:colOff>
                    <xdr:row>26</xdr:row>
                    <xdr:rowOff>228600</xdr:rowOff>
                  </to>
                </anchor>
              </controlPr>
            </control>
          </mc:Choice>
        </mc:AlternateContent>
        <mc:AlternateContent xmlns:mc="http://schemas.openxmlformats.org/markup-compatibility/2006">
          <mc:Choice Requires="x14">
            <control shapeId="13399" r:id="rId50" name="Check Box 87">
              <controlPr defaultSize="0" autoFill="0" autoLine="0" autoPict="0">
                <anchor moveWithCells="1">
                  <from>
                    <xdr:col>8</xdr:col>
                    <xdr:colOff>28575</xdr:colOff>
                    <xdr:row>26</xdr:row>
                    <xdr:rowOff>28575</xdr:rowOff>
                  </from>
                  <to>
                    <xdr:col>8</xdr:col>
                    <xdr:colOff>247650</xdr:colOff>
                    <xdr:row>26</xdr:row>
                    <xdr:rowOff>228600</xdr:rowOff>
                  </to>
                </anchor>
              </controlPr>
            </control>
          </mc:Choice>
        </mc:AlternateContent>
        <mc:AlternateContent xmlns:mc="http://schemas.openxmlformats.org/markup-compatibility/2006">
          <mc:Choice Requires="x14">
            <control shapeId="13400" r:id="rId51" name="Check Box 88">
              <controlPr defaultSize="0" autoFill="0" autoLine="0" autoPict="0">
                <anchor moveWithCells="1">
                  <from>
                    <xdr:col>11</xdr:col>
                    <xdr:colOff>19050</xdr:colOff>
                    <xdr:row>26</xdr:row>
                    <xdr:rowOff>28575</xdr:rowOff>
                  </from>
                  <to>
                    <xdr:col>11</xdr:col>
                    <xdr:colOff>228600</xdr:colOff>
                    <xdr:row>26</xdr:row>
                    <xdr:rowOff>228600</xdr:rowOff>
                  </to>
                </anchor>
              </controlPr>
            </control>
          </mc:Choice>
        </mc:AlternateContent>
        <mc:AlternateContent xmlns:mc="http://schemas.openxmlformats.org/markup-compatibility/2006">
          <mc:Choice Requires="x14">
            <control shapeId="13401" r:id="rId52" name="Check Box 89">
              <controlPr defaultSize="0" autoFill="0" autoLine="0" autoPict="0">
                <anchor moveWithCells="1">
                  <from>
                    <xdr:col>18</xdr:col>
                    <xdr:colOff>9525</xdr:colOff>
                    <xdr:row>22</xdr:row>
                    <xdr:rowOff>28575</xdr:rowOff>
                  </from>
                  <to>
                    <xdr:col>18</xdr:col>
                    <xdr:colOff>228600</xdr:colOff>
                    <xdr:row>22</xdr:row>
                    <xdr:rowOff>219075</xdr:rowOff>
                  </to>
                </anchor>
              </controlPr>
            </control>
          </mc:Choice>
        </mc:AlternateContent>
        <mc:AlternateContent xmlns:mc="http://schemas.openxmlformats.org/markup-compatibility/2006">
          <mc:Choice Requires="x14">
            <control shapeId="13402" r:id="rId53" name="Check Box 90">
              <controlPr defaultSize="0" autoFill="0" autoLine="0" autoPict="0">
                <anchor moveWithCells="1">
                  <from>
                    <xdr:col>13</xdr:col>
                    <xdr:colOff>9525</xdr:colOff>
                    <xdr:row>27</xdr:row>
                    <xdr:rowOff>28575</xdr:rowOff>
                  </from>
                  <to>
                    <xdr:col>13</xdr:col>
                    <xdr:colOff>228600</xdr:colOff>
                    <xdr:row>27</xdr:row>
                    <xdr:rowOff>228600</xdr:rowOff>
                  </to>
                </anchor>
              </controlPr>
            </control>
          </mc:Choice>
        </mc:AlternateContent>
        <mc:AlternateContent xmlns:mc="http://schemas.openxmlformats.org/markup-compatibility/2006">
          <mc:Choice Requires="x14">
            <control shapeId="13403" r:id="rId54" name="Check Box 91">
              <controlPr defaultSize="0" autoFill="0" autoLine="0" autoPict="0">
                <anchor moveWithCells="1">
                  <from>
                    <xdr:col>16</xdr:col>
                    <xdr:colOff>28575</xdr:colOff>
                    <xdr:row>27</xdr:row>
                    <xdr:rowOff>28575</xdr:rowOff>
                  </from>
                  <to>
                    <xdr:col>16</xdr:col>
                    <xdr:colOff>238125</xdr:colOff>
                    <xdr:row>27</xdr:row>
                    <xdr:rowOff>228600</xdr:rowOff>
                  </to>
                </anchor>
              </controlPr>
            </control>
          </mc:Choice>
        </mc:AlternateContent>
        <mc:AlternateContent xmlns:mc="http://schemas.openxmlformats.org/markup-compatibility/2006">
          <mc:Choice Requires="x14">
            <control shapeId="13405" r:id="rId55" name="Check Box 93">
              <controlPr defaultSize="0" autoFill="0" autoLine="0" autoPict="0">
                <anchor moveWithCells="1">
                  <from>
                    <xdr:col>8</xdr:col>
                    <xdr:colOff>28575</xdr:colOff>
                    <xdr:row>27</xdr:row>
                    <xdr:rowOff>28575</xdr:rowOff>
                  </from>
                  <to>
                    <xdr:col>8</xdr:col>
                    <xdr:colOff>247650</xdr:colOff>
                    <xdr:row>27</xdr:row>
                    <xdr:rowOff>228600</xdr:rowOff>
                  </to>
                </anchor>
              </controlPr>
            </control>
          </mc:Choice>
        </mc:AlternateContent>
        <mc:AlternateContent xmlns:mc="http://schemas.openxmlformats.org/markup-compatibility/2006">
          <mc:Choice Requires="x14">
            <control shapeId="13406" r:id="rId56" name="Check Box 94">
              <controlPr defaultSize="0" autoFill="0" autoLine="0" autoPict="0">
                <anchor moveWithCells="1">
                  <from>
                    <xdr:col>11</xdr:col>
                    <xdr:colOff>19050</xdr:colOff>
                    <xdr:row>27</xdr:row>
                    <xdr:rowOff>28575</xdr:rowOff>
                  </from>
                  <to>
                    <xdr:col>11</xdr:col>
                    <xdr:colOff>228600</xdr:colOff>
                    <xdr:row>27</xdr:row>
                    <xdr:rowOff>228600</xdr:rowOff>
                  </to>
                </anchor>
              </controlPr>
            </control>
          </mc:Choice>
        </mc:AlternateContent>
        <mc:AlternateContent xmlns:mc="http://schemas.openxmlformats.org/markup-compatibility/2006">
          <mc:Choice Requires="x14">
            <control shapeId="13407" r:id="rId57" name="Check Box 95">
              <controlPr defaultSize="0" autoFill="0" autoLine="0" autoPict="0">
                <anchor moveWithCells="1">
                  <from>
                    <xdr:col>8</xdr:col>
                    <xdr:colOff>28575</xdr:colOff>
                    <xdr:row>30</xdr:row>
                    <xdr:rowOff>19050</xdr:rowOff>
                  </from>
                  <to>
                    <xdr:col>8</xdr:col>
                    <xdr:colOff>238125</xdr:colOff>
                    <xdr:row>30</xdr:row>
                    <xdr:rowOff>219075</xdr:rowOff>
                  </to>
                </anchor>
              </controlPr>
            </control>
          </mc:Choice>
        </mc:AlternateContent>
        <mc:AlternateContent xmlns:mc="http://schemas.openxmlformats.org/markup-compatibility/2006">
          <mc:Choice Requires="x14">
            <control shapeId="13408" r:id="rId58" name="Check Box 96">
              <controlPr defaultSize="0" autoFill="0" autoLine="0" autoPict="0">
                <anchor moveWithCells="1">
                  <from>
                    <xdr:col>8</xdr:col>
                    <xdr:colOff>28575</xdr:colOff>
                    <xdr:row>29</xdr:row>
                    <xdr:rowOff>19050</xdr:rowOff>
                  </from>
                  <to>
                    <xdr:col>8</xdr:col>
                    <xdr:colOff>247650</xdr:colOff>
                    <xdr:row>29</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790D-6A52-4E0E-880C-BC362D39CCFB}">
  <sheetPr>
    <tabColor rgb="FF92D050"/>
    <pageSetUpPr fitToPage="1"/>
  </sheetPr>
  <dimension ref="A1:X51"/>
  <sheetViews>
    <sheetView view="pageBreakPreview" zoomScaleNormal="85" zoomScaleSheetLayoutView="100" workbookViewId="0">
      <selection activeCell="G13" sqref="G13:Q13"/>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00" t="s">
        <v>370</v>
      </c>
      <c r="B3" s="501"/>
      <c r="C3" s="501" t="str">
        <f>IF(委任状兼同意書!D22="","",委任状兼同意書!D22)</f>
        <v/>
      </c>
      <c r="D3" s="501"/>
      <c r="E3" s="501"/>
      <c r="F3" s="501"/>
      <c r="G3" s="501"/>
      <c r="H3" s="501"/>
      <c r="I3" s="501"/>
      <c r="J3" s="501"/>
      <c r="K3" s="501"/>
      <c r="L3" s="501"/>
      <c r="M3" s="501"/>
      <c r="N3" s="501"/>
      <c r="O3" s="501"/>
      <c r="P3" s="501"/>
      <c r="Q3" s="501"/>
      <c r="R3" s="501"/>
      <c r="S3" s="501"/>
      <c r="T3" s="501"/>
      <c r="U3" s="501"/>
      <c r="V3" s="501"/>
      <c r="W3" s="501"/>
      <c r="X3" s="547"/>
    </row>
    <row r="4" spans="1:24" ht="30" customHeight="1">
      <c r="A4" s="505" t="s">
        <v>385</v>
      </c>
      <c r="B4" s="506"/>
      <c r="C4" s="507" t="str">
        <f>IF(第三面!F6="","",第三面!F6)</f>
        <v/>
      </c>
      <c r="D4" s="507"/>
      <c r="E4" s="507"/>
      <c r="F4" s="507"/>
      <c r="G4" s="507"/>
      <c r="H4" s="507"/>
      <c r="I4" s="507"/>
      <c r="J4" s="507"/>
      <c r="K4" s="507"/>
      <c r="L4" s="507"/>
      <c r="M4" s="507"/>
      <c r="N4" s="507"/>
      <c r="O4" s="507"/>
      <c r="P4" s="507"/>
      <c r="Q4" s="507"/>
      <c r="R4" s="507"/>
      <c r="S4" s="507"/>
      <c r="T4" s="507"/>
      <c r="U4" s="507"/>
      <c r="V4" s="507"/>
      <c r="W4" s="507"/>
      <c r="X4" s="508"/>
    </row>
    <row r="5" spans="1:24" ht="21" customHeight="1" thickBot="1">
      <c r="A5" s="509" t="s">
        <v>386</v>
      </c>
      <c r="B5" s="510"/>
      <c r="C5" s="510" t="str">
        <f>第二面!K14&amp;"　"&amp;第二面!K12</f>
        <v>　</v>
      </c>
      <c r="D5" s="510"/>
      <c r="E5" s="510"/>
      <c r="F5" s="510"/>
      <c r="G5" s="510"/>
      <c r="H5" s="510"/>
      <c r="I5" s="510"/>
      <c r="J5" s="510"/>
      <c r="K5" s="510"/>
      <c r="L5" s="510"/>
      <c r="M5" s="510"/>
      <c r="N5" s="510"/>
      <c r="O5" s="510"/>
      <c r="P5" s="510"/>
      <c r="Q5" s="510"/>
      <c r="R5" s="510"/>
      <c r="S5" s="510"/>
      <c r="T5" s="510"/>
      <c r="U5" s="510"/>
      <c r="V5" s="510"/>
      <c r="W5" s="510"/>
      <c r="X5" s="511"/>
    </row>
    <row r="6" spans="1:24" ht="14.25" customHeight="1"/>
    <row r="7" spans="1:24" ht="19.5" customHeight="1" thickBot="1">
      <c r="A7" s="104" t="s">
        <v>387</v>
      </c>
    </row>
    <row r="8" spans="1:24" ht="19.5" customHeight="1">
      <c r="A8" s="202" t="s">
        <v>388</v>
      </c>
      <c r="B8" s="203" t="s">
        <v>388</v>
      </c>
      <c r="C8" s="534" t="s">
        <v>389</v>
      </c>
      <c r="D8" s="534"/>
      <c r="E8" s="534"/>
      <c r="F8" s="534"/>
      <c r="G8" s="534"/>
      <c r="H8" s="534"/>
      <c r="I8" s="534"/>
      <c r="J8" s="534"/>
      <c r="K8" s="534"/>
      <c r="L8" s="534"/>
      <c r="M8" s="534"/>
      <c r="N8" s="534"/>
      <c r="O8" s="534"/>
      <c r="P8" s="534"/>
      <c r="Q8" s="534"/>
      <c r="R8" s="534"/>
      <c r="S8" s="534"/>
      <c r="T8" s="534"/>
      <c r="U8" s="534"/>
      <c r="V8" s="534"/>
      <c r="W8" s="530" t="s">
        <v>390</v>
      </c>
      <c r="X8" s="531"/>
    </row>
    <row r="9" spans="1:24" ht="19.5" customHeight="1" thickBot="1">
      <c r="A9" s="204" t="s">
        <v>391</v>
      </c>
      <c r="B9" s="205" t="s">
        <v>392</v>
      </c>
      <c r="C9" s="206" t="s">
        <v>392</v>
      </c>
      <c r="D9" s="532" t="s">
        <v>393</v>
      </c>
      <c r="E9" s="532"/>
      <c r="F9" s="532"/>
      <c r="G9" s="532"/>
      <c r="H9" s="532"/>
      <c r="I9" s="532"/>
      <c r="J9" s="532"/>
      <c r="K9" s="532"/>
      <c r="L9" s="532"/>
      <c r="M9" s="532"/>
      <c r="N9" s="532"/>
      <c r="O9" s="532"/>
      <c r="P9" s="532"/>
      <c r="Q9" s="532"/>
      <c r="R9" s="532"/>
      <c r="S9" s="532" t="s">
        <v>394</v>
      </c>
      <c r="T9" s="532"/>
      <c r="U9" s="532"/>
      <c r="V9" s="532"/>
      <c r="W9" s="532"/>
      <c r="X9" s="533"/>
    </row>
    <row r="10" spans="1:24" ht="19.5" customHeight="1">
      <c r="A10" s="207" t="s">
        <v>395</v>
      </c>
      <c r="B10" s="317" t="s">
        <v>396</v>
      </c>
      <c r="C10" s="316" t="s">
        <v>867</v>
      </c>
      <c r="D10" s="316"/>
      <c r="E10" s="105" t="s">
        <v>923</v>
      </c>
      <c r="S10" s="113" t="s">
        <v>7</v>
      </c>
      <c r="T10" s="108" t="s">
        <v>871</v>
      </c>
      <c r="V10" s="114"/>
      <c r="W10" s="115" t="s">
        <v>7</v>
      </c>
      <c r="X10" s="208" t="s">
        <v>400</v>
      </c>
    </row>
    <row r="11" spans="1:24" ht="19.5" customHeight="1">
      <c r="A11" s="207" t="s">
        <v>401</v>
      </c>
      <c r="B11" s="139" t="s">
        <v>402</v>
      </c>
      <c r="C11" s="318" t="s">
        <v>868</v>
      </c>
      <c r="D11" s="319"/>
      <c r="E11" s="319" t="s">
        <v>865</v>
      </c>
      <c r="F11" s="319"/>
      <c r="G11" s="319"/>
      <c r="H11" s="320"/>
      <c r="I11" s="319"/>
      <c r="J11" s="319"/>
      <c r="K11" s="319"/>
      <c r="L11" s="319"/>
      <c r="M11" s="319"/>
      <c r="N11" s="319"/>
      <c r="O11" s="319"/>
      <c r="P11" s="319"/>
      <c r="Q11" s="320"/>
      <c r="R11" s="321"/>
      <c r="S11" s="113" t="s">
        <v>7</v>
      </c>
      <c r="T11" s="105" t="s">
        <v>403</v>
      </c>
      <c r="V11" s="114"/>
      <c r="W11" s="115"/>
      <c r="X11" s="208"/>
    </row>
    <row r="12" spans="1:24" ht="19.5" customHeight="1">
      <c r="A12" s="322"/>
      <c r="B12" s="139"/>
      <c r="C12" s="139"/>
      <c r="E12" s="105" t="s">
        <v>864</v>
      </c>
      <c r="H12" s="201"/>
      <c r="Q12" s="201"/>
      <c r="R12" s="114"/>
      <c r="S12" s="113" t="s">
        <v>7</v>
      </c>
      <c r="T12" s="105" t="s">
        <v>406</v>
      </c>
      <c r="V12" s="114"/>
      <c r="W12" s="115"/>
      <c r="X12" s="208"/>
    </row>
    <row r="13" spans="1:24" ht="19.5" customHeight="1">
      <c r="A13" s="322"/>
      <c r="B13" s="139"/>
      <c r="C13" s="140"/>
      <c r="E13" s="105" t="s">
        <v>866</v>
      </c>
      <c r="F13" s="324" t="s">
        <v>68</v>
      </c>
      <c r="G13" s="516"/>
      <c r="H13" s="516"/>
      <c r="I13" s="516"/>
      <c r="J13" s="516"/>
      <c r="K13" s="516"/>
      <c r="L13" s="516"/>
      <c r="M13" s="516"/>
      <c r="N13" s="516"/>
      <c r="O13" s="516"/>
      <c r="P13" s="516"/>
      <c r="Q13" s="516"/>
      <c r="R13" s="114" t="s">
        <v>17</v>
      </c>
      <c r="S13" s="112"/>
      <c r="T13" s="210"/>
      <c r="V13" s="114"/>
      <c r="W13" s="115"/>
      <c r="X13" s="208"/>
    </row>
    <row r="14" spans="1:24" ht="19.5" customHeight="1">
      <c r="A14" s="322"/>
      <c r="B14" s="139"/>
      <c r="C14" s="106" t="s">
        <v>397</v>
      </c>
      <c r="D14" s="107" t="s">
        <v>7</v>
      </c>
      <c r="E14" s="108" t="s">
        <v>398</v>
      </c>
      <c r="F14" s="108"/>
      <c r="G14" s="108"/>
      <c r="H14" s="108"/>
      <c r="I14" s="109" t="s">
        <v>7</v>
      </c>
      <c r="J14" s="108" t="s">
        <v>399</v>
      </c>
      <c r="K14" s="108"/>
      <c r="L14" s="108"/>
      <c r="M14" s="108"/>
      <c r="N14" s="108"/>
      <c r="O14" s="108"/>
      <c r="P14" s="108"/>
      <c r="Q14" s="108"/>
      <c r="R14" s="110"/>
      <c r="S14" s="113"/>
      <c r="V14" s="114"/>
      <c r="W14" s="115"/>
      <c r="X14" s="208"/>
    </row>
    <row r="15" spans="1:24" ht="19.5" customHeight="1">
      <c r="A15" s="323"/>
      <c r="B15" s="139"/>
      <c r="C15" s="117"/>
      <c r="D15" s="118" t="s">
        <v>404</v>
      </c>
      <c r="E15" s="119" t="s">
        <v>863</v>
      </c>
      <c r="F15" s="119"/>
      <c r="G15" s="119"/>
      <c r="H15" s="119"/>
      <c r="I15" s="120"/>
      <c r="J15" s="120" t="s">
        <v>367</v>
      </c>
      <c r="K15" s="516"/>
      <c r="L15" s="516"/>
      <c r="M15" s="516"/>
      <c r="N15" s="516"/>
      <c r="O15" s="516"/>
      <c r="P15" s="516"/>
      <c r="Q15" s="120" t="s">
        <v>368</v>
      </c>
      <c r="R15" s="121" t="s">
        <v>405</v>
      </c>
      <c r="S15" s="113"/>
      <c r="V15" s="114"/>
      <c r="W15" s="115"/>
      <c r="X15" s="208"/>
    </row>
    <row r="16" spans="1:24" ht="19.5" customHeight="1">
      <c r="A16" s="207"/>
      <c r="B16" s="106" t="s">
        <v>407</v>
      </c>
      <c r="C16" s="106" t="s">
        <v>408</v>
      </c>
      <c r="D16" s="123" t="s">
        <v>7</v>
      </c>
      <c r="E16" s="124" t="s">
        <v>409</v>
      </c>
      <c r="F16" s="124"/>
      <c r="G16" s="124"/>
      <c r="H16" s="124"/>
      <c r="I16" s="125" t="s">
        <v>7</v>
      </c>
      <c r="J16" s="124" t="s">
        <v>410</v>
      </c>
      <c r="K16" s="124"/>
      <c r="L16" s="124"/>
      <c r="M16" s="124"/>
      <c r="N16" s="124"/>
      <c r="O16" s="124"/>
      <c r="P16" s="124"/>
      <c r="Q16" s="124"/>
      <c r="R16" s="126"/>
      <c r="S16" s="112"/>
      <c r="V16" s="114"/>
      <c r="W16" s="122"/>
      <c r="X16" s="209"/>
    </row>
    <row r="17" spans="1:24" ht="19.5" customHeight="1">
      <c r="A17" s="207"/>
      <c r="B17" s="112"/>
      <c r="C17" s="112" t="s">
        <v>893</v>
      </c>
      <c r="D17" s="113"/>
      <c r="E17" s="201" t="s">
        <v>7</v>
      </c>
      <c r="F17" s="105" t="s">
        <v>411</v>
      </c>
      <c r="I17" s="201" t="s">
        <v>7</v>
      </c>
      <c r="J17" s="105" t="s">
        <v>412</v>
      </c>
      <c r="N17" s="201" t="s">
        <v>7</v>
      </c>
      <c r="O17" s="105" t="s">
        <v>413</v>
      </c>
      <c r="R17" s="114"/>
      <c r="S17" s="112"/>
      <c r="V17" s="114"/>
      <c r="W17" s="122"/>
      <c r="X17" s="209"/>
    </row>
    <row r="18" spans="1:24" ht="19.5" customHeight="1">
      <c r="A18" s="207"/>
      <c r="B18" s="112"/>
      <c r="C18" s="112" t="s">
        <v>894</v>
      </c>
      <c r="D18" s="113"/>
      <c r="E18" s="201" t="s">
        <v>7</v>
      </c>
      <c r="F18" s="105" t="s">
        <v>414</v>
      </c>
      <c r="I18" s="201" t="s">
        <v>7</v>
      </c>
      <c r="J18" s="105" t="s">
        <v>415</v>
      </c>
      <c r="N18" s="201" t="s">
        <v>7</v>
      </c>
      <c r="O18" s="105" t="s">
        <v>416</v>
      </c>
      <c r="R18" s="114"/>
      <c r="S18" s="112"/>
      <c r="V18" s="114"/>
      <c r="W18" s="122"/>
      <c r="X18" s="209"/>
    </row>
    <row r="19" spans="1:24" ht="19.5" customHeight="1">
      <c r="A19" s="207"/>
      <c r="B19" s="112"/>
      <c r="C19" s="112" t="s">
        <v>895</v>
      </c>
      <c r="D19" s="113"/>
      <c r="E19" s="201" t="s">
        <v>7</v>
      </c>
      <c r="F19" s="105" t="s">
        <v>417</v>
      </c>
      <c r="I19" s="201" t="s">
        <v>7</v>
      </c>
      <c r="J19" s="105" t="s">
        <v>418</v>
      </c>
      <c r="O19" s="201"/>
      <c r="R19" s="114"/>
      <c r="S19" s="112"/>
      <c r="V19" s="114"/>
      <c r="W19" s="122"/>
      <c r="X19" s="209"/>
    </row>
    <row r="20" spans="1:24" ht="19.5" customHeight="1">
      <c r="A20" s="207"/>
      <c r="B20" s="112"/>
      <c r="C20" s="112"/>
      <c r="D20" s="127" t="s">
        <v>7</v>
      </c>
      <c r="E20" s="128" t="s">
        <v>419</v>
      </c>
      <c r="F20" s="128"/>
      <c r="G20" s="128"/>
      <c r="H20" s="128"/>
      <c r="I20" s="128"/>
      <c r="J20" s="128" t="s">
        <v>869</v>
      </c>
      <c r="K20" s="128"/>
      <c r="L20" s="128"/>
      <c r="M20" s="128"/>
      <c r="N20" s="128"/>
      <c r="O20" s="128"/>
      <c r="P20" s="128"/>
      <c r="Q20" s="128"/>
      <c r="R20" s="129"/>
      <c r="S20" s="112"/>
      <c r="V20" s="114"/>
      <c r="W20" s="122"/>
      <c r="X20" s="209"/>
    </row>
    <row r="21" spans="1:24" ht="19.5" customHeight="1">
      <c r="A21" s="207"/>
      <c r="B21" s="112"/>
      <c r="C21" s="112"/>
      <c r="D21" s="130" t="s">
        <v>404</v>
      </c>
      <c r="E21" s="105" t="s">
        <v>420</v>
      </c>
      <c r="J21" s="201" t="s">
        <v>367</v>
      </c>
      <c r="K21" s="539"/>
      <c r="L21" s="539"/>
      <c r="M21" s="539"/>
      <c r="N21" s="539"/>
      <c r="O21" s="539"/>
      <c r="P21" s="539"/>
      <c r="Q21" s="539"/>
      <c r="R21" s="116" t="s">
        <v>368</v>
      </c>
      <c r="S21" s="112"/>
      <c r="V21" s="114"/>
      <c r="W21" s="122"/>
      <c r="X21" s="209"/>
    </row>
    <row r="22" spans="1:24" ht="19.5" customHeight="1">
      <c r="A22" s="207"/>
      <c r="B22" s="112"/>
      <c r="C22" s="112"/>
      <c r="D22" s="112"/>
      <c r="J22" s="201" t="s">
        <v>77</v>
      </c>
      <c r="K22" s="539"/>
      <c r="L22" s="539"/>
      <c r="M22" s="539"/>
      <c r="N22" s="539"/>
      <c r="O22" s="539"/>
      <c r="P22" s="539"/>
      <c r="Q22" s="539"/>
      <c r="R22" s="116" t="s">
        <v>368</v>
      </c>
      <c r="S22" s="112"/>
      <c r="V22" s="114"/>
      <c r="W22" s="122"/>
      <c r="X22" s="209"/>
    </row>
    <row r="23" spans="1:24" ht="19.5" customHeight="1">
      <c r="A23" s="207"/>
      <c r="B23" s="112"/>
      <c r="C23" s="112"/>
      <c r="D23" s="112"/>
      <c r="J23" s="201" t="s">
        <v>77</v>
      </c>
      <c r="K23" s="539"/>
      <c r="L23" s="539"/>
      <c r="M23" s="539"/>
      <c r="N23" s="539"/>
      <c r="O23" s="539"/>
      <c r="P23" s="539"/>
      <c r="Q23" s="539"/>
      <c r="R23" s="116" t="s">
        <v>368</v>
      </c>
      <c r="S23" s="112"/>
      <c r="V23" s="114"/>
      <c r="W23" s="122"/>
      <c r="X23" s="209"/>
    </row>
    <row r="24" spans="1:24" ht="19.5" customHeight="1">
      <c r="A24" s="207"/>
      <c r="B24" s="112"/>
      <c r="C24" s="112"/>
      <c r="D24" s="131"/>
      <c r="E24" s="132" t="s">
        <v>421</v>
      </c>
      <c r="F24" s="132"/>
      <c r="G24" s="132"/>
      <c r="H24" s="133"/>
      <c r="I24" s="132"/>
      <c r="J24" s="134" t="s">
        <v>77</v>
      </c>
      <c r="K24" s="546"/>
      <c r="L24" s="546"/>
      <c r="M24" s="546"/>
      <c r="N24" s="546"/>
      <c r="O24" s="546"/>
      <c r="P24" s="546"/>
      <c r="Q24" s="546"/>
      <c r="R24" s="135" t="s">
        <v>368</v>
      </c>
      <c r="S24" s="112"/>
      <c r="V24" s="114"/>
      <c r="W24" s="122"/>
      <c r="X24" s="209"/>
    </row>
    <row r="25" spans="1:24" ht="19.5" customHeight="1">
      <c r="A25" s="207"/>
      <c r="B25" s="112"/>
      <c r="C25" s="117"/>
      <c r="D25" s="136" t="s">
        <v>7</v>
      </c>
      <c r="E25" s="119" t="s">
        <v>422</v>
      </c>
      <c r="F25" s="119"/>
      <c r="G25" s="119"/>
      <c r="H25" s="137"/>
      <c r="I25" s="119"/>
      <c r="J25" s="120"/>
      <c r="K25" s="120"/>
      <c r="L25" s="120"/>
      <c r="M25" s="120"/>
      <c r="N25" s="120"/>
      <c r="O25" s="120"/>
      <c r="P25" s="120"/>
      <c r="Q25" s="120"/>
      <c r="R25" s="138"/>
      <c r="S25" s="112"/>
      <c r="V25" s="114"/>
      <c r="W25" s="122"/>
      <c r="X25" s="209"/>
    </row>
    <row r="26" spans="1:24" ht="19.5" customHeight="1">
      <c r="A26" s="212" t="s">
        <v>425</v>
      </c>
      <c r="B26" s="106" t="s">
        <v>426</v>
      </c>
      <c r="C26" s="106" t="s">
        <v>427</v>
      </c>
      <c r="D26" s="107" t="s">
        <v>7</v>
      </c>
      <c r="E26" s="108" t="s">
        <v>870</v>
      </c>
      <c r="F26" s="108"/>
      <c r="G26" s="108"/>
      <c r="H26" s="108"/>
      <c r="I26" s="108"/>
      <c r="J26" s="108"/>
      <c r="K26" s="108"/>
      <c r="L26" s="108"/>
      <c r="M26" s="108"/>
      <c r="N26" s="108"/>
      <c r="O26" s="108"/>
      <c r="P26" s="108"/>
      <c r="Q26" s="108"/>
      <c r="R26" s="110"/>
      <c r="S26" s="107" t="s">
        <v>7</v>
      </c>
      <c r="T26" s="108" t="s">
        <v>871</v>
      </c>
      <c r="U26" s="108"/>
      <c r="V26" s="110"/>
      <c r="W26" s="111" t="s">
        <v>7</v>
      </c>
      <c r="X26" s="213" t="s">
        <v>400</v>
      </c>
    </row>
    <row r="27" spans="1:24" ht="19.5" customHeight="1">
      <c r="A27" s="207" t="s">
        <v>401</v>
      </c>
      <c r="B27" s="117" t="s">
        <v>428</v>
      </c>
      <c r="C27" s="117"/>
      <c r="D27" s="117"/>
      <c r="E27" s="119"/>
      <c r="F27" s="119"/>
      <c r="G27" s="119"/>
      <c r="H27" s="119"/>
      <c r="I27" s="119"/>
      <c r="J27" s="119"/>
      <c r="K27" s="119"/>
      <c r="L27" s="119"/>
      <c r="M27" s="119"/>
      <c r="N27" s="119"/>
      <c r="O27" s="119"/>
      <c r="P27" s="119"/>
      <c r="Q27" s="119"/>
      <c r="R27" s="121"/>
      <c r="S27" s="113" t="s">
        <v>7</v>
      </c>
      <c r="T27" s="105" t="s">
        <v>872</v>
      </c>
      <c r="V27" s="114"/>
      <c r="W27" s="115"/>
      <c r="X27" s="208"/>
    </row>
    <row r="28" spans="1:24" ht="19.5" customHeight="1">
      <c r="A28" s="207"/>
      <c r="B28" s="106" t="s">
        <v>429</v>
      </c>
      <c r="C28" s="106" t="s">
        <v>427</v>
      </c>
      <c r="D28" s="107" t="s">
        <v>7</v>
      </c>
      <c r="E28" s="108" t="s">
        <v>870</v>
      </c>
      <c r="F28" s="108"/>
      <c r="G28" s="108"/>
      <c r="H28" s="108"/>
      <c r="I28" s="108"/>
      <c r="J28" s="108"/>
      <c r="K28" s="108"/>
      <c r="L28" s="108"/>
      <c r="M28" s="108"/>
      <c r="N28" s="108"/>
      <c r="O28" s="108"/>
      <c r="P28" s="108"/>
      <c r="Q28" s="108"/>
      <c r="R28" s="110"/>
      <c r="S28" s="113" t="s">
        <v>7</v>
      </c>
      <c r="T28" s="105" t="s">
        <v>874</v>
      </c>
      <c r="V28" s="114"/>
      <c r="W28" s="122"/>
      <c r="X28" s="209"/>
    </row>
    <row r="29" spans="1:24" ht="19.5" customHeight="1">
      <c r="A29" s="211"/>
      <c r="B29" s="117"/>
      <c r="C29" s="117"/>
      <c r="D29" s="117"/>
      <c r="E29" s="119"/>
      <c r="F29" s="119"/>
      <c r="G29" s="119"/>
      <c r="H29" s="119"/>
      <c r="I29" s="119"/>
      <c r="J29" s="119"/>
      <c r="K29" s="119"/>
      <c r="L29" s="119"/>
      <c r="M29" s="119"/>
      <c r="N29" s="119"/>
      <c r="O29" s="119"/>
      <c r="P29" s="119"/>
      <c r="Q29" s="119"/>
      <c r="R29" s="121"/>
      <c r="S29" s="136" t="s">
        <v>7</v>
      </c>
      <c r="T29" s="119" t="s">
        <v>873</v>
      </c>
      <c r="U29" s="119"/>
      <c r="V29" s="121"/>
      <c r="W29" s="122"/>
      <c r="X29" s="209"/>
    </row>
    <row r="30" spans="1:24" ht="19.5" customHeight="1">
      <c r="A30" s="212" t="s">
        <v>430</v>
      </c>
      <c r="B30" s="106" t="s">
        <v>431</v>
      </c>
      <c r="C30" s="106" t="s">
        <v>432</v>
      </c>
      <c r="D30" s="518" t="s">
        <v>875</v>
      </c>
      <c r="E30" s="519"/>
      <c r="F30" s="519"/>
      <c r="G30" s="519"/>
      <c r="H30" s="519"/>
      <c r="I30" s="519" t="s">
        <v>876</v>
      </c>
      <c r="J30" s="519"/>
      <c r="K30" s="519"/>
      <c r="L30" s="519"/>
      <c r="M30" s="519"/>
      <c r="N30" s="540" t="s">
        <v>924</v>
      </c>
      <c r="O30" s="519"/>
      <c r="P30" s="519"/>
      <c r="Q30" s="519"/>
      <c r="R30" s="541"/>
      <c r="S30" s="113" t="s">
        <v>7</v>
      </c>
      <c r="T30" s="105" t="s">
        <v>871</v>
      </c>
      <c r="V30" s="114"/>
      <c r="W30" s="111" t="s">
        <v>7</v>
      </c>
      <c r="X30" s="213" t="s">
        <v>400</v>
      </c>
    </row>
    <row r="31" spans="1:24" ht="19.5" customHeight="1">
      <c r="A31" s="207" t="s">
        <v>433</v>
      </c>
      <c r="B31" s="112" t="s">
        <v>434</v>
      </c>
      <c r="C31" s="112"/>
      <c r="D31" s="522"/>
      <c r="E31" s="523"/>
      <c r="F31" s="523"/>
      <c r="G31" s="523"/>
      <c r="H31" s="523"/>
      <c r="I31" s="523"/>
      <c r="J31" s="523"/>
      <c r="K31" s="523"/>
      <c r="L31" s="523"/>
      <c r="M31" s="523"/>
      <c r="N31" s="523"/>
      <c r="O31" s="523"/>
      <c r="P31" s="523"/>
      <c r="Q31" s="523"/>
      <c r="R31" s="542"/>
      <c r="S31" s="113" t="s">
        <v>7</v>
      </c>
      <c r="T31" s="105" t="s">
        <v>435</v>
      </c>
      <c r="V31" s="114"/>
      <c r="W31" s="122"/>
      <c r="X31" s="209"/>
    </row>
    <row r="32" spans="1:24" ht="19.5" customHeight="1">
      <c r="A32" s="207" t="s">
        <v>401</v>
      </c>
      <c r="B32" s="139"/>
      <c r="C32" s="112" t="s">
        <v>888</v>
      </c>
      <c r="D32" s="527" t="s">
        <v>877</v>
      </c>
      <c r="E32" s="528"/>
      <c r="F32" s="528"/>
      <c r="G32" s="528"/>
      <c r="H32" s="529"/>
      <c r="I32" s="125" t="s">
        <v>7</v>
      </c>
      <c r="J32" s="124" t="s">
        <v>424</v>
      </c>
      <c r="K32" s="124"/>
      <c r="L32" s="125" t="s">
        <v>7</v>
      </c>
      <c r="M32" s="124" t="s">
        <v>423</v>
      </c>
      <c r="N32" s="326" t="s">
        <v>7</v>
      </c>
      <c r="O32" s="124" t="s">
        <v>424</v>
      </c>
      <c r="P32" s="124"/>
      <c r="Q32" s="125" t="s">
        <v>7</v>
      </c>
      <c r="R32" s="126" t="s">
        <v>423</v>
      </c>
      <c r="S32" s="113" t="s">
        <v>7</v>
      </c>
      <c r="T32" s="105" t="s">
        <v>891</v>
      </c>
      <c r="V32" s="114"/>
      <c r="W32" s="122"/>
      <c r="X32" s="209"/>
    </row>
    <row r="33" spans="1:24" ht="19.5" customHeight="1">
      <c r="A33" s="207"/>
      <c r="B33" s="112"/>
      <c r="C33" s="112" t="s">
        <v>889</v>
      </c>
      <c r="D33" s="512" t="s">
        <v>878</v>
      </c>
      <c r="E33" s="513"/>
      <c r="F33" s="513"/>
      <c r="G33" s="513"/>
      <c r="H33" s="514"/>
      <c r="I33" s="325" t="s">
        <v>7</v>
      </c>
      <c r="J33" s="128" t="s">
        <v>424</v>
      </c>
      <c r="K33" s="128"/>
      <c r="L33" s="325" t="s">
        <v>7</v>
      </c>
      <c r="M33" s="128" t="s">
        <v>423</v>
      </c>
      <c r="N33" s="327" t="s">
        <v>7</v>
      </c>
      <c r="O33" s="128" t="s">
        <v>424</v>
      </c>
      <c r="P33" s="128"/>
      <c r="Q33" s="325" t="s">
        <v>7</v>
      </c>
      <c r="R33" s="129" t="s">
        <v>423</v>
      </c>
      <c r="S33" s="113"/>
      <c r="T33" s="105" t="s">
        <v>892</v>
      </c>
      <c r="V33" s="114"/>
      <c r="W33" s="115"/>
      <c r="X33" s="208"/>
    </row>
    <row r="34" spans="1:24" ht="19.5" customHeight="1">
      <c r="A34" s="207"/>
      <c r="B34" s="112"/>
      <c r="C34" s="112" t="s">
        <v>890</v>
      </c>
      <c r="D34" s="512" t="s">
        <v>879</v>
      </c>
      <c r="E34" s="513"/>
      <c r="F34" s="513"/>
      <c r="G34" s="513"/>
      <c r="H34" s="514"/>
      <c r="I34" s="325" t="s">
        <v>7</v>
      </c>
      <c r="J34" s="128" t="s">
        <v>424</v>
      </c>
      <c r="K34" s="128"/>
      <c r="L34" s="325" t="s">
        <v>7</v>
      </c>
      <c r="M34" s="128" t="s">
        <v>423</v>
      </c>
      <c r="N34" s="327" t="s">
        <v>7</v>
      </c>
      <c r="O34" s="128" t="s">
        <v>424</v>
      </c>
      <c r="P34" s="128"/>
      <c r="Q34" s="325" t="s">
        <v>7</v>
      </c>
      <c r="R34" s="129" t="s">
        <v>423</v>
      </c>
      <c r="S34" s="113"/>
      <c r="T34" s="210"/>
      <c r="U34" s="210"/>
      <c r="V34" s="363"/>
      <c r="W34" s="122"/>
      <c r="X34" s="209"/>
    </row>
    <row r="35" spans="1:24" ht="19.5" customHeight="1">
      <c r="A35" s="207"/>
      <c r="B35" s="112"/>
      <c r="C35" s="112"/>
      <c r="D35" s="512" t="s">
        <v>880</v>
      </c>
      <c r="E35" s="513"/>
      <c r="F35" s="513"/>
      <c r="G35" s="513"/>
      <c r="H35" s="514"/>
      <c r="I35" s="325" t="s">
        <v>7</v>
      </c>
      <c r="J35" s="128" t="s">
        <v>424</v>
      </c>
      <c r="K35" s="128"/>
      <c r="L35" s="325" t="s">
        <v>7</v>
      </c>
      <c r="M35" s="128" t="s">
        <v>423</v>
      </c>
      <c r="N35" s="327" t="s">
        <v>7</v>
      </c>
      <c r="O35" s="128" t="s">
        <v>424</v>
      </c>
      <c r="P35" s="128"/>
      <c r="Q35" s="325" t="s">
        <v>7</v>
      </c>
      <c r="R35" s="129" t="s">
        <v>423</v>
      </c>
      <c r="S35" s="113"/>
      <c r="V35" s="114"/>
      <c r="W35" s="122"/>
      <c r="X35" s="209"/>
    </row>
    <row r="36" spans="1:24" ht="19.5" customHeight="1">
      <c r="A36" s="207"/>
      <c r="B36" s="112"/>
      <c r="C36" s="112"/>
      <c r="D36" s="512" t="s">
        <v>881</v>
      </c>
      <c r="E36" s="513"/>
      <c r="F36" s="513"/>
      <c r="G36" s="513"/>
      <c r="H36" s="514"/>
      <c r="I36" s="515" t="s">
        <v>921</v>
      </c>
      <c r="J36" s="513"/>
      <c r="K36" s="513"/>
      <c r="L36" s="513"/>
      <c r="M36" s="514"/>
      <c r="N36" s="327" t="s">
        <v>7</v>
      </c>
      <c r="O36" s="128" t="s">
        <v>424</v>
      </c>
      <c r="P36" s="128"/>
      <c r="Q36" s="325" t="s">
        <v>7</v>
      </c>
      <c r="R36" s="129" t="s">
        <v>423</v>
      </c>
      <c r="S36" s="113"/>
      <c r="V36" s="114"/>
      <c r="W36" s="122"/>
      <c r="X36" s="209"/>
    </row>
    <row r="37" spans="1:24" ht="19.5" customHeight="1">
      <c r="A37" s="207"/>
      <c r="B37" s="112"/>
      <c r="C37" s="112"/>
      <c r="D37" s="543" t="s">
        <v>882</v>
      </c>
      <c r="E37" s="544"/>
      <c r="F37" s="544"/>
      <c r="G37" s="544"/>
      <c r="H37" s="545"/>
      <c r="I37" s="320" t="s">
        <v>7</v>
      </c>
      <c r="J37" s="319" t="s">
        <v>424</v>
      </c>
      <c r="K37" s="319"/>
      <c r="L37" s="320" t="s">
        <v>7</v>
      </c>
      <c r="M37" s="319" t="s">
        <v>423</v>
      </c>
      <c r="N37" s="328" t="s">
        <v>7</v>
      </c>
      <c r="O37" s="319" t="s">
        <v>424</v>
      </c>
      <c r="P37" s="319"/>
      <c r="Q37" s="320" t="s">
        <v>7</v>
      </c>
      <c r="R37" s="321" t="s">
        <v>423</v>
      </c>
      <c r="S37" s="113"/>
      <c r="V37" s="114"/>
      <c r="W37" s="122"/>
      <c r="X37" s="209"/>
    </row>
    <row r="38" spans="1:24" ht="19.5" customHeight="1">
      <c r="A38" s="207"/>
      <c r="B38" s="112"/>
      <c r="C38" s="112"/>
      <c r="D38" s="113"/>
      <c r="E38" s="201"/>
      <c r="F38" s="201"/>
      <c r="G38" s="201"/>
      <c r="H38" s="329"/>
      <c r="I38" s="330"/>
      <c r="J38" s="105" t="s">
        <v>884</v>
      </c>
      <c r="L38" s="201"/>
      <c r="N38" s="361" t="s">
        <v>925</v>
      </c>
      <c r="Q38" s="201"/>
      <c r="R38" s="114"/>
      <c r="S38" s="113"/>
      <c r="V38" s="114"/>
      <c r="W38" s="122"/>
      <c r="X38" s="209"/>
    </row>
    <row r="39" spans="1:24" ht="19.5" customHeight="1">
      <c r="A39" s="207"/>
      <c r="B39" s="112"/>
      <c r="C39" s="112"/>
      <c r="D39" s="113"/>
      <c r="E39" s="201"/>
      <c r="F39" s="201"/>
      <c r="G39" s="201"/>
      <c r="H39" s="329"/>
      <c r="I39" s="331"/>
      <c r="J39" s="332"/>
      <c r="K39" s="332"/>
      <c r="L39" s="333"/>
      <c r="M39" s="332"/>
      <c r="N39" s="362" t="s">
        <v>926</v>
      </c>
      <c r="O39" s="332"/>
      <c r="P39" s="332"/>
      <c r="Q39" s="333"/>
      <c r="R39" s="334"/>
      <c r="S39" s="113"/>
      <c r="V39" s="114"/>
      <c r="W39" s="122"/>
      <c r="X39" s="209"/>
    </row>
    <row r="40" spans="1:24" ht="19.5" customHeight="1">
      <c r="A40" s="207"/>
      <c r="B40" s="112"/>
      <c r="C40" s="139"/>
      <c r="D40" s="543" t="s">
        <v>883</v>
      </c>
      <c r="E40" s="544"/>
      <c r="F40" s="544"/>
      <c r="G40" s="544"/>
      <c r="H40" s="545"/>
      <c r="I40" s="320" t="s">
        <v>7</v>
      </c>
      <c r="J40" s="319" t="s">
        <v>424</v>
      </c>
      <c r="K40" s="319"/>
      <c r="L40" s="320" t="s">
        <v>7</v>
      </c>
      <c r="M40" s="319" t="s">
        <v>423</v>
      </c>
      <c r="N40" s="328" t="s">
        <v>7</v>
      </c>
      <c r="O40" s="319" t="s">
        <v>424</v>
      </c>
      <c r="P40" s="319"/>
      <c r="Q40" s="320" t="s">
        <v>7</v>
      </c>
      <c r="R40" s="321" t="s">
        <v>423</v>
      </c>
      <c r="S40" s="113"/>
      <c r="V40" s="114"/>
      <c r="W40" s="122"/>
      <c r="X40" s="209"/>
    </row>
    <row r="41" spans="1:24" ht="19.5" customHeight="1">
      <c r="A41" s="207"/>
      <c r="B41" s="112"/>
      <c r="C41" s="112"/>
      <c r="D41" s="113"/>
      <c r="E41" s="201"/>
      <c r="F41" s="201"/>
      <c r="G41" s="201"/>
      <c r="H41" s="201"/>
      <c r="I41" s="336"/>
      <c r="J41" s="337" t="s">
        <v>884</v>
      </c>
      <c r="N41" s="361" t="s">
        <v>925</v>
      </c>
      <c r="R41" s="114"/>
      <c r="S41" s="113"/>
      <c r="V41" s="114"/>
      <c r="W41" s="122"/>
      <c r="X41" s="209"/>
    </row>
    <row r="42" spans="1:24" ht="19.5" customHeight="1">
      <c r="A42" s="207"/>
      <c r="B42" s="112"/>
      <c r="C42" s="112"/>
      <c r="D42" s="536" t="s">
        <v>436</v>
      </c>
      <c r="E42" s="537"/>
      <c r="F42" s="537"/>
      <c r="G42" s="537"/>
      <c r="H42" s="537"/>
      <c r="I42" s="336" t="s">
        <v>885</v>
      </c>
      <c r="J42" s="337"/>
      <c r="N42" s="362" t="s">
        <v>926</v>
      </c>
      <c r="R42" s="114"/>
      <c r="S42" s="113"/>
      <c r="V42" s="114"/>
      <c r="W42" s="115"/>
      <c r="X42" s="208"/>
    </row>
    <row r="43" spans="1:24" ht="19.5" customHeight="1">
      <c r="A43" s="207"/>
      <c r="B43" s="112"/>
      <c r="C43" s="112"/>
      <c r="D43" s="130" t="s">
        <v>77</v>
      </c>
      <c r="E43" s="539"/>
      <c r="F43" s="539"/>
      <c r="G43" s="201" t="s">
        <v>368</v>
      </c>
      <c r="H43" s="105" t="s">
        <v>437</v>
      </c>
      <c r="I43" s="336"/>
      <c r="J43" s="337" t="s">
        <v>886</v>
      </c>
      <c r="N43" s="330"/>
      <c r="R43" s="114"/>
      <c r="S43" s="113"/>
      <c r="V43" s="114"/>
      <c r="W43" s="115"/>
      <c r="X43" s="208"/>
    </row>
    <row r="44" spans="1:24" ht="19.5" customHeight="1" thickBot="1">
      <c r="A44" s="215"/>
      <c r="B44" s="216"/>
      <c r="C44" s="216"/>
      <c r="D44" s="219"/>
      <c r="E44" s="338"/>
      <c r="F44" s="338"/>
      <c r="G44" s="338"/>
      <c r="H44" s="338"/>
      <c r="I44" s="339"/>
      <c r="J44" s="217" t="s">
        <v>887</v>
      </c>
      <c r="K44" s="217"/>
      <c r="L44" s="217"/>
      <c r="M44" s="217"/>
      <c r="N44" s="339"/>
      <c r="O44" s="217"/>
      <c r="P44" s="217"/>
      <c r="Q44" s="217"/>
      <c r="R44" s="218"/>
      <c r="S44" s="219"/>
      <c r="T44" s="217"/>
      <c r="U44" s="217"/>
      <c r="V44" s="218"/>
      <c r="W44" s="340"/>
      <c r="X44" s="341"/>
    </row>
    <row r="45" spans="1:24" ht="18" customHeight="1"/>
    <row r="46" spans="1:24" ht="18" customHeight="1"/>
    <row r="47" spans="1:24" ht="18" customHeight="1"/>
    <row r="48" spans="1:24" ht="18" customHeight="1"/>
    <row r="49" ht="18" customHeight="1"/>
    <row r="50" ht="18" customHeight="1"/>
    <row r="51" ht="18" customHeight="1"/>
  </sheetData>
  <sheetProtection sheet="1" selectLockedCells="1"/>
  <mergeCells count="29">
    <mergeCell ref="K24:Q24"/>
    <mergeCell ref="A3:B3"/>
    <mergeCell ref="C3:X3"/>
    <mergeCell ref="A4:B4"/>
    <mergeCell ref="C4:X4"/>
    <mergeCell ref="A5:B5"/>
    <mergeCell ref="C5:X5"/>
    <mergeCell ref="C8:V8"/>
    <mergeCell ref="W8:X9"/>
    <mergeCell ref="D9:R9"/>
    <mergeCell ref="S9:V9"/>
    <mergeCell ref="K15:P15"/>
    <mergeCell ref="G13:Q13"/>
    <mergeCell ref="E43:F43"/>
    <mergeCell ref="K21:Q21"/>
    <mergeCell ref="K22:Q22"/>
    <mergeCell ref="I36:M36"/>
    <mergeCell ref="D42:H42"/>
    <mergeCell ref="D30:H31"/>
    <mergeCell ref="N30:R31"/>
    <mergeCell ref="D32:H32"/>
    <mergeCell ref="D33:H33"/>
    <mergeCell ref="D34:H34"/>
    <mergeCell ref="D36:H36"/>
    <mergeCell ref="D40:H40"/>
    <mergeCell ref="D35:H35"/>
    <mergeCell ref="D37:H37"/>
    <mergeCell ref="I30:M31"/>
    <mergeCell ref="K23:Q23"/>
  </mergeCells>
  <phoneticPr fontId="5"/>
  <conditionalFormatting sqref="E24:R24">
    <cfRule type="expression" dxfId="16" priority="1">
      <formula>OR($K$21="集会所※",$K$22="集会所※",$K$23="集会所※")</formula>
    </cfRule>
  </conditionalFormatting>
  <dataValidations count="4">
    <dataValidation type="list" showInputMessage="1" sqref="K21:Q23" xr:uid="{39946E25-C5CA-438C-98AF-9C32A8C5BF2B}">
      <formula1>モデル建物</formula1>
    </dataValidation>
    <dataValidation type="list" showInputMessage="1" sqref="K24:Q24" xr:uid="{19E58090-D1B8-4472-AE3B-3E0CECA9F75B}">
      <formula1>集会場</formula1>
    </dataValidation>
    <dataValidation type="list" allowBlank="1" showInputMessage="1" showErrorMessage="1" sqref="E43" xr:uid="{4DB84B78-AD3C-4FEA-A7CC-8BE3E4482D47}">
      <formula1>日射区分</formula1>
    </dataValidation>
    <dataValidation showInputMessage="1" showErrorMessage="1" sqref="E25:R25" xr:uid="{41F9051E-C2C5-4572-B025-E7D1CE504AF7}"/>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xdr:col>
                    <xdr:colOff>9525</xdr:colOff>
                    <xdr:row>13</xdr:row>
                    <xdr:rowOff>28575</xdr:rowOff>
                  </from>
                  <to>
                    <xdr:col>3</xdr:col>
                    <xdr:colOff>228600</xdr:colOff>
                    <xdr:row>13</xdr:row>
                    <xdr:rowOff>228600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3</xdr:col>
                    <xdr:colOff>9525</xdr:colOff>
                    <xdr:row>15</xdr:row>
                    <xdr:rowOff>28575</xdr:rowOff>
                  </from>
                  <to>
                    <xdr:col>3</xdr:col>
                    <xdr:colOff>228600</xdr:colOff>
                    <xdr:row>15</xdr:row>
                    <xdr:rowOff>228600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3</xdr:col>
                    <xdr:colOff>9525</xdr:colOff>
                    <xdr:row>19</xdr:row>
                    <xdr:rowOff>38100</xdr:rowOff>
                  </from>
                  <to>
                    <xdr:col>3</xdr:col>
                    <xdr:colOff>228600</xdr:colOff>
                    <xdr:row>19</xdr:row>
                    <xdr:rowOff>228600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3</xdr:col>
                    <xdr:colOff>9525</xdr:colOff>
                    <xdr:row>24</xdr:row>
                    <xdr:rowOff>28575</xdr:rowOff>
                  </from>
                  <to>
                    <xdr:col>3</xdr:col>
                    <xdr:colOff>228600</xdr:colOff>
                    <xdr:row>24</xdr:row>
                    <xdr:rowOff>228600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31753" r:id="rId9" name="Check Box 9">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31754" r:id="rId10" name="Check Box 10">
              <controlPr defaultSize="0" autoFill="0" autoLine="0" autoPict="0">
                <anchor moveWithCells="1">
                  <from>
                    <xdr:col>18</xdr:col>
                    <xdr:colOff>9525</xdr:colOff>
                    <xdr:row>27</xdr:row>
                    <xdr:rowOff>38100</xdr:rowOff>
                  </from>
                  <to>
                    <xdr:col>18</xdr:col>
                    <xdr:colOff>228600</xdr:colOff>
                    <xdr:row>27</xdr:row>
                    <xdr:rowOff>238125</xdr:rowOff>
                  </to>
                </anchor>
              </controlPr>
            </control>
          </mc:Choice>
        </mc:AlternateContent>
        <mc:AlternateContent xmlns:mc="http://schemas.openxmlformats.org/markup-compatibility/2006">
          <mc:Choice Requires="x14">
            <control shapeId="31755" r:id="rId11" name="Check Box 11">
              <controlPr defaultSize="0" autoFill="0" autoLine="0" autoPict="0">
                <anchor moveWithCells="1">
                  <from>
                    <xdr:col>18</xdr:col>
                    <xdr:colOff>9525</xdr:colOff>
                    <xdr:row>28</xdr:row>
                    <xdr:rowOff>38100</xdr:rowOff>
                  </from>
                  <to>
                    <xdr:col>18</xdr:col>
                    <xdr:colOff>228600</xdr:colOff>
                    <xdr:row>28</xdr:row>
                    <xdr:rowOff>228600</xdr:rowOff>
                  </to>
                </anchor>
              </controlPr>
            </control>
          </mc:Choice>
        </mc:AlternateContent>
        <mc:AlternateContent xmlns:mc="http://schemas.openxmlformats.org/markup-compatibility/2006">
          <mc:Choice Requires="x14">
            <control shapeId="31756" r:id="rId12" name="Check Box 12">
              <controlPr defaultSize="0" autoFill="0" autoLine="0" autoPict="0">
                <anchor moveWithCells="1">
                  <from>
                    <xdr:col>18</xdr:col>
                    <xdr:colOff>9525</xdr:colOff>
                    <xdr:row>29</xdr:row>
                    <xdr:rowOff>38100</xdr:rowOff>
                  </from>
                  <to>
                    <xdr:col>18</xdr:col>
                    <xdr:colOff>228600</xdr:colOff>
                    <xdr:row>29</xdr:row>
                    <xdr:rowOff>228600</xdr:rowOff>
                  </to>
                </anchor>
              </controlPr>
            </control>
          </mc:Choice>
        </mc:AlternateContent>
        <mc:AlternateContent xmlns:mc="http://schemas.openxmlformats.org/markup-compatibility/2006">
          <mc:Choice Requires="x14">
            <control shapeId="31757" r:id="rId13" name="Check Box 13">
              <controlPr defaultSize="0" autoFill="0" autoLine="0" autoPict="0">
                <anchor moveWithCells="1">
                  <from>
                    <xdr:col>18</xdr:col>
                    <xdr:colOff>9525</xdr:colOff>
                    <xdr:row>30</xdr:row>
                    <xdr:rowOff>38100</xdr:rowOff>
                  </from>
                  <to>
                    <xdr:col>18</xdr:col>
                    <xdr:colOff>228600</xdr:colOff>
                    <xdr:row>30</xdr:row>
                    <xdr:rowOff>238125</xdr:rowOff>
                  </to>
                </anchor>
              </controlPr>
            </control>
          </mc:Choice>
        </mc:AlternateContent>
        <mc:AlternateContent xmlns:mc="http://schemas.openxmlformats.org/markup-compatibility/2006">
          <mc:Choice Requires="x14">
            <control shapeId="31758" r:id="rId14" name="Check Box 14">
              <controlPr defaultSize="0" autoFill="0" autoLine="0" autoPict="0">
                <anchor moveWithCells="1">
                  <from>
                    <xdr:col>18</xdr:col>
                    <xdr:colOff>9525</xdr:colOff>
                    <xdr:row>31</xdr:row>
                    <xdr:rowOff>47625</xdr:rowOff>
                  </from>
                  <to>
                    <xdr:col>18</xdr:col>
                    <xdr:colOff>228600</xdr:colOff>
                    <xdr:row>31</xdr:row>
                    <xdr:rowOff>238125</xdr:rowOff>
                  </to>
                </anchor>
              </controlPr>
            </control>
          </mc:Choice>
        </mc:AlternateContent>
        <mc:AlternateContent xmlns:mc="http://schemas.openxmlformats.org/markup-compatibility/2006">
          <mc:Choice Requires="x14">
            <control shapeId="31759" r:id="rId15" name="Check Box 15">
              <controlPr defaultSize="0" autoFill="0" autoLine="0" autoPict="0">
                <anchor moveWithCells="1">
                  <from>
                    <xdr:col>18</xdr:col>
                    <xdr:colOff>9525</xdr:colOff>
                    <xdr:row>32</xdr:row>
                    <xdr:rowOff>38100</xdr:rowOff>
                  </from>
                  <to>
                    <xdr:col>18</xdr:col>
                    <xdr:colOff>228600</xdr:colOff>
                    <xdr:row>32</xdr:row>
                    <xdr:rowOff>228600</xdr:rowOff>
                  </to>
                </anchor>
              </controlPr>
            </control>
          </mc:Choice>
        </mc:AlternateContent>
        <mc:AlternateContent xmlns:mc="http://schemas.openxmlformats.org/markup-compatibility/2006">
          <mc:Choice Requires="x14">
            <control shapeId="31765" r:id="rId16" name="Check Box 21">
              <controlPr defaultSize="0" autoFill="0" autoLine="0" autoPict="0">
                <anchor moveWithCells="1">
                  <from>
                    <xdr:col>18</xdr:col>
                    <xdr:colOff>9525</xdr:colOff>
                    <xdr:row>26</xdr:row>
                    <xdr:rowOff>38100</xdr:rowOff>
                  </from>
                  <to>
                    <xdr:col>18</xdr:col>
                    <xdr:colOff>228600</xdr:colOff>
                    <xdr:row>26</xdr:row>
                    <xdr:rowOff>228600</xdr:rowOff>
                  </to>
                </anchor>
              </controlPr>
            </control>
          </mc:Choice>
        </mc:AlternateContent>
        <mc:AlternateContent xmlns:mc="http://schemas.openxmlformats.org/markup-compatibility/2006">
          <mc:Choice Requires="x14">
            <control shapeId="31766" r:id="rId17" name="Check Box 22">
              <controlPr defaultSize="0" autoFill="0" autoLine="0" autoPict="0">
                <anchor moveWithCells="1">
                  <from>
                    <xdr:col>18</xdr:col>
                    <xdr:colOff>9525</xdr:colOff>
                    <xdr:row>25</xdr:row>
                    <xdr:rowOff>38100</xdr:rowOff>
                  </from>
                  <to>
                    <xdr:col>18</xdr:col>
                    <xdr:colOff>228600</xdr:colOff>
                    <xdr:row>25</xdr:row>
                    <xdr:rowOff>228600</xdr:rowOff>
                  </to>
                </anchor>
              </controlPr>
            </control>
          </mc:Choice>
        </mc:AlternateContent>
        <mc:AlternateContent xmlns:mc="http://schemas.openxmlformats.org/markup-compatibility/2006">
          <mc:Choice Requires="x14">
            <control shapeId="31767" r:id="rId18" name="Check Box 23">
              <controlPr defaultSize="0" autoFill="0" autoLine="0" autoPict="0">
                <anchor moveWithCells="1">
                  <from>
                    <xdr:col>18</xdr:col>
                    <xdr:colOff>9525</xdr:colOff>
                    <xdr:row>11</xdr:row>
                    <xdr:rowOff>38100</xdr:rowOff>
                  </from>
                  <to>
                    <xdr:col>18</xdr:col>
                    <xdr:colOff>228600</xdr:colOff>
                    <xdr:row>11</xdr:row>
                    <xdr:rowOff>228600</xdr:rowOff>
                  </to>
                </anchor>
              </controlPr>
            </control>
          </mc:Choice>
        </mc:AlternateContent>
        <mc:AlternateContent xmlns:mc="http://schemas.openxmlformats.org/markup-compatibility/2006">
          <mc:Choice Requires="x14">
            <control shapeId="31768" r:id="rId19" name="Check Box 24">
              <controlPr defaultSize="0" autoFill="0" autoLine="0" autoPict="0">
                <anchor moveWithCells="1">
                  <from>
                    <xdr:col>18</xdr:col>
                    <xdr:colOff>9525</xdr:colOff>
                    <xdr:row>12</xdr:row>
                    <xdr:rowOff>38100</xdr:rowOff>
                  </from>
                  <to>
                    <xdr:col>18</xdr:col>
                    <xdr:colOff>228600</xdr:colOff>
                    <xdr:row>12</xdr:row>
                    <xdr:rowOff>228600</xdr:rowOff>
                  </to>
                </anchor>
              </controlPr>
            </control>
          </mc:Choice>
        </mc:AlternateContent>
        <mc:AlternateContent xmlns:mc="http://schemas.openxmlformats.org/markup-compatibility/2006">
          <mc:Choice Requires="x14">
            <control shapeId="31769" r:id="rId20" name="Check Box 25">
              <controlPr defaultSize="0" autoFill="0" autoLine="0" autoPict="0">
                <anchor moveWithCells="1">
                  <from>
                    <xdr:col>18</xdr:col>
                    <xdr:colOff>9525</xdr:colOff>
                    <xdr:row>10</xdr:row>
                    <xdr:rowOff>38100</xdr:rowOff>
                  </from>
                  <to>
                    <xdr:col>18</xdr:col>
                    <xdr:colOff>228600</xdr:colOff>
                    <xdr:row>10</xdr:row>
                    <xdr:rowOff>238125</xdr:rowOff>
                  </to>
                </anchor>
              </controlPr>
            </control>
          </mc:Choice>
        </mc:AlternateContent>
        <mc:AlternateContent xmlns:mc="http://schemas.openxmlformats.org/markup-compatibility/2006">
          <mc:Choice Requires="x14">
            <control shapeId="31770"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31771" r:id="rId22" name="Check Box 27">
              <controlPr defaultSize="0" autoFill="0" autoLine="0" autoPict="0">
                <anchor moveWithCells="1">
                  <from>
                    <xdr:col>13</xdr:col>
                    <xdr:colOff>9525</xdr:colOff>
                    <xdr:row>31</xdr:row>
                    <xdr:rowOff>28575</xdr:rowOff>
                  </from>
                  <to>
                    <xdr:col>13</xdr:col>
                    <xdr:colOff>228600</xdr:colOff>
                    <xdr:row>31</xdr:row>
                    <xdr:rowOff>228600</xdr:rowOff>
                  </to>
                </anchor>
              </controlPr>
            </control>
          </mc:Choice>
        </mc:AlternateContent>
        <mc:AlternateContent xmlns:mc="http://schemas.openxmlformats.org/markup-compatibility/2006">
          <mc:Choice Requires="x14">
            <control shapeId="31772" r:id="rId23" name="Check Box 28">
              <controlPr defaultSize="0" autoFill="0" autoLine="0" autoPict="0">
                <anchor moveWithCells="1">
                  <from>
                    <xdr:col>13</xdr:col>
                    <xdr:colOff>9525</xdr:colOff>
                    <xdr:row>32</xdr:row>
                    <xdr:rowOff>28575</xdr:rowOff>
                  </from>
                  <to>
                    <xdr:col>13</xdr:col>
                    <xdr:colOff>228600</xdr:colOff>
                    <xdr:row>32</xdr:row>
                    <xdr:rowOff>228600</xdr:rowOff>
                  </to>
                </anchor>
              </controlPr>
            </control>
          </mc:Choice>
        </mc:AlternateContent>
        <mc:AlternateContent xmlns:mc="http://schemas.openxmlformats.org/markup-compatibility/2006">
          <mc:Choice Requires="x14">
            <control shapeId="31773" r:id="rId24" name="Check Box 29">
              <controlPr defaultSize="0" autoFill="0" autoLine="0" autoPict="0">
                <anchor moveWithCells="1">
                  <from>
                    <xdr:col>13</xdr:col>
                    <xdr:colOff>9525</xdr:colOff>
                    <xdr:row>33</xdr:row>
                    <xdr:rowOff>28575</xdr:rowOff>
                  </from>
                  <to>
                    <xdr:col>13</xdr:col>
                    <xdr:colOff>228600</xdr:colOff>
                    <xdr:row>33</xdr:row>
                    <xdr:rowOff>228600</xdr:rowOff>
                  </to>
                </anchor>
              </controlPr>
            </control>
          </mc:Choice>
        </mc:AlternateContent>
        <mc:AlternateContent xmlns:mc="http://schemas.openxmlformats.org/markup-compatibility/2006">
          <mc:Choice Requires="x14">
            <control shapeId="31774" r:id="rId25" name="Check Box 30">
              <controlPr defaultSize="0" autoFill="0" autoLine="0" autoPict="0">
                <anchor moveWithCells="1">
                  <from>
                    <xdr:col>13</xdr:col>
                    <xdr:colOff>9525</xdr:colOff>
                    <xdr:row>35</xdr:row>
                    <xdr:rowOff>28575</xdr:rowOff>
                  </from>
                  <to>
                    <xdr:col>13</xdr:col>
                    <xdr:colOff>228600</xdr:colOff>
                    <xdr:row>35</xdr:row>
                    <xdr:rowOff>228600</xdr:rowOff>
                  </to>
                </anchor>
              </controlPr>
            </control>
          </mc:Choice>
        </mc:AlternateContent>
        <mc:AlternateContent xmlns:mc="http://schemas.openxmlformats.org/markup-compatibility/2006">
          <mc:Choice Requires="x14">
            <control shapeId="31777" r:id="rId26" name="Check Box 33">
              <controlPr defaultSize="0" autoFill="0" autoLine="0" autoPict="0">
                <anchor moveWithCells="1">
                  <from>
                    <xdr:col>16</xdr:col>
                    <xdr:colOff>19050</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31778" r:id="rId27" name="Check Box 34">
              <controlPr defaultSize="0" autoFill="0" autoLine="0" autoPict="0">
                <anchor moveWithCells="1">
                  <from>
                    <xdr:col>16</xdr:col>
                    <xdr:colOff>19050</xdr:colOff>
                    <xdr:row>32</xdr:row>
                    <xdr:rowOff>28575</xdr:rowOff>
                  </from>
                  <to>
                    <xdr:col>16</xdr:col>
                    <xdr:colOff>228600</xdr:colOff>
                    <xdr:row>32</xdr:row>
                    <xdr:rowOff>228600</xdr:rowOff>
                  </to>
                </anchor>
              </controlPr>
            </control>
          </mc:Choice>
        </mc:AlternateContent>
        <mc:AlternateContent xmlns:mc="http://schemas.openxmlformats.org/markup-compatibility/2006">
          <mc:Choice Requires="x14">
            <control shapeId="31779" r:id="rId28" name="Check Box 35">
              <controlPr defaultSize="0" autoFill="0" autoLine="0" autoPict="0">
                <anchor moveWithCells="1">
                  <from>
                    <xdr:col>16</xdr:col>
                    <xdr:colOff>19050</xdr:colOff>
                    <xdr:row>33</xdr:row>
                    <xdr:rowOff>28575</xdr:rowOff>
                  </from>
                  <to>
                    <xdr:col>16</xdr:col>
                    <xdr:colOff>228600</xdr:colOff>
                    <xdr:row>33</xdr:row>
                    <xdr:rowOff>228600</xdr:rowOff>
                  </to>
                </anchor>
              </controlPr>
            </control>
          </mc:Choice>
        </mc:AlternateContent>
        <mc:AlternateContent xmlns:mc="http://schemas.openxmlformats.org/markup-compatibility/2006">
          <mc:Choice Requires="x14">
            <control shapeId="31780" r:id="rId29" name="Check Box 36">
              <controlPr defaultSize="0" autoFill="0" autoLine="0" autoPict="0">
                <anchor moveWithCells="1">
                  <from>
                    <xdr:col>16</xdr:col>
                    <xdr:colOff>19050</xdr:colOff>
                    <xdr:row>35</xdr:row>
                    <xdr:rowOff>28575</xdr:rowOff>
                  </from>
                  <to>
                    <xdr:col>16</xdr:col>
                    <xdr:colOff>228600</xdr:colOff>
                    <xdr:row>35</xdr:row>
                    <xdr:rowOff>228600</xdr:rowOff>
                  </to>
                </anchor>
              </controlPr>
            </control>
          </mc:Choice>
        </mc:AlternateContent>
        <mc:AlternateContent xmlns:mc="http://schemas.openxmlformats.org/markup-compatibility/2006">
          <mc:Choice Requires="x14">
            <control shapeId="31787" r:id="rId30" name="Check Box 43">
              <controlPr defaultSize="0" autoFill="0" autoLine="0" autoPict="0">
                <anchor moveWithCells="1">
                  <from>
                    <xdr:col>8</xdr:col>
                    <xdr:colOff>19050</xdr:colOff>
                    <xdr:row>13</xdr:row>
                    <xdr:rowOff>28575</xdr:rowOff>
                  </from>
                  <to>
                    <xdr:col>8</xdr:col>
                    <xdr:colOff>228600</xdr:colOff>
                    <xdr:row>13</xdr:row>
                    <xdr:rowOff>228600</xdr:rowOff>
                  </to>
                </anchor>
              </controlPr>
            </control>
          </mc:Choice>
        </mc:AlternateContent>
        <mc:AlternateContent xmlns:mc="http://schemas.openxmlformats.org/markup-compatibility/2006">
          <mc:Choice Requires="x14">
            <control shapeId="31788" r:id="rId31" name="Check Box 44">
              <controlPr defaultSize="0" autoFill="0" autoLine="0" autoPict="0">
                <anchor moveWithCells="1">
                  <from>
                    <xdr:col>8</xdr:col>
                    <xdr:colOff>19050</xdr:colOff>
                    <xdr:row>15</xdr:row>
                    <xdr:rowOff>28575</xdr:rowOff>
                  </from>
                  <to>
                    <xdr:col>8</xdr:col>
                    <xdr:colOff>228600</xdr:colOff>
                    <xdr:row>15</xdr:row>
                    <xdr:rowOff>228600</xdr:rowOff>
                  </to>
                </anchor>
              </controlPr>
            </control>
          </mc:Choice>
        </mc:AlternateContent>
        <mc:AlternateContent xmlns:mc="http://schemas.openxmlformats.org/markup-compatibility/2006">
          <mc:Choice Requires="x14">
            <control shapeId="31789" r:id="rId32" name="Check Box 45">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31790" r:id="rId33" name="Check Box 46">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31791" r:id="rId34" name="Check Box 47">
              <controlPr defaultSize="0" autoFill="0" autoLine="0" autoPict="0">
                <anchor moveWithCells="1">
                  <from>
                    <xdr:col>8</xdr:col>
                    <xdr:colOff>19050</xdr:colOff>
                    <xdr:row>18</xdr:row>
                    <xdr:rowOff>19050</xdr:rowOff>
                  </from>
                  <to>
                    <xdr:col>8</xdr:col>
                    <xdr:colOff>228600</xdr:colOff>
                    <xdr:row>18</xdr:row>
                    <xdr:rowOff>219075</xdr:rowOff>
                  </to>
                </anchor>
              </controlPr>
            </control>
          </mc:Choice>
        </mc:AlternateContent>
        <mc:AlternateContent xmlns:mc="http://schemas.openxmlformats.org/markup-compatibility/2006">
          <mc:Choice Requires="x14">
            <control shapeId="31792" r:id="rId35" name="Check Box 48">
              <controlPr defaultSize="0" autoFill="0" autoLine="0" autoPict="0">
                <anchor moveWithCells="1">
                  <from>
                    <xdr:col>4</xdr:col>
                    <xdr:colOff>19050</xdr:colOff>
                    <xdr:row>16</xdr:row>
                    <xdr:rowOff>28575</xdr:rowOff>
                  </from>
                  <to>
                    <xdr:col>4</xdr:col>
                    <xdr:colOff>228600</xdr:colOff>
                    <xdr:row>16</xdr:row>
                    <xdr:rowOff>228600</xdr:rowOff>
                  </to>
                </anchor>
              </controlPr>
            </control>
          </mc:Choice>
        </mc:AlternateContent>
        <mc:AlternateContent xmlns:mc="http://schemas.openxmlformats.org/markup-compatibility/2006">
          <mc:Choice Requires="x14">
            <control shapeId="31793" r:id="rId36" name="Check Box 49">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31794" r:id="rId37" name="Check Box 50">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31795" r:id="rId38" name="Check Box 51">
              <controlPr defaultSize="0" autoFill="0" autoLine="0" autoPict="0">
                <anchor moveWithCells="1">
                  <from>
                    <xdr:col>13</xdr:col>
                    <xdr:colOff>19050</xdr:colOff>
                    <xdr:row>16</xdr:row>
                    <xdr:rowOff>28575</xdr:rowOff>
                  </from>
                  <to>
                    <xdr:col>13</xdr:col>
                    <xdr:colOff>228600</xdr:colOff>
                    <xdr:row>16</xdr:row>
                    <xdr:rowOff>228600</xdr:rowOff>
                  </to>
                </anchor>
              </controlPr>
            </control>
          </mc:Choice>
        </mc:AlternateContent>
        <mc:AlternateContent xmlns:mc="http://schemas.openxmlformats.org/markup-compatibility/2006">
          <mc:Choice Requires="x14">
            <control shapeId="31796" r:id="rId39" name="Check Box 52">
              <controlPr defaultSize="0" autoFill="0" autoLine="0" autoPict="0">
                <anchor moveWithCells="1">
                  <from>
                    <xdr:col>13</xdr:col>
                    <xdr:colOff>19050</xdr:colOff>
                    <xdr:row>17</xdr:row>
                    <xdr:rowOff>28575</xdr:rowOff>
                  </from>
                  <to>
                    <xdr:col>13</xdr:col>
                    <xdr:colOff>228600</xdr:colOff>
                    <xdr:row>17</xdr:row>
                    <xdr:rowOff>228600</xdr:rowOff>
                  </to>
                </anchor>
              </controlPr>
            </control>
          </mc:Choice>
        </mc:AlternateContent>
        <mc:AlternateContent xmlns:mc="http://schemas.openxmlformats.org/markup-compatibility/2006">
          <mc:Choice Requires="x14">
            <control shapeId="31797" r:id="rId40" name="Check Box 53">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31798" r:id="rId41" name="Check Box 54">
              <controlPr defaultSize="0" autoFill="0" autoLine="0" autoPict="0">
                <anchor moveWithCells="1">
                  <from>
                    <xdr:col>3</xdr:col>
                    <xdr:colOff>9525</xdr:colOff>
                    <xdr:row>10</xdr:row>
                    <xdr:rowOff>28575</xdr:rowOff>
                  </from>
                  <to>
                    <xdr:col>3</xdr:col>
                    <xdr:colOff>219075</xdr:colOff>
                    <xdr:row>10</xdr:row>
                    <xdr:rowOff>228600</xdr:rowOff>
                  </to>
                </anchor>
              </controlPr>
            </control>
          </mc:Choice>
        </mc:AlternateContent>
        <mc:AlternateContent xmlns:mc="http://schemas.openxmlformats.org/markup-compatibility/2006">
          <mc:Choice Requires="x14">
            <control shapeId="31799" r:id="rId42" name="Check Box 55">
              <controlPr defaultSize="0" autoFill="0" autoLine="0" autoPict="0">
                <anchor moveWithCells="1">
                  <from>
                    <xdr:col>3</xdr:col>
                    <xdr:colOff>9525</xdr:colOff>
                    <xdr:row>11</xdr:row>
                    <xdr:rowOff>28575</xdr:rowOff>
                  </from>
                  <to>
                    <xdr:col>3</xdr:col>
                    <xdr:colOff>219075</xdr:colOff>
                    <xdr:row>11</xdr:row>
                    <xdr:rowOff>228600</xdr:rowOff>
                  </to>
                </anchor>
              </controlPr>
            </control>
          </mc:Choice>
        </mc:AlternateContent>
        <mc:AlternateContent xmlns:mc="http://schemas.openxmlformats.org/markup-compatibility/2006">
          <mc:Choice Requires="x14">
            <control shapeId="31800" r:id="rId43" name="Check Box 56">
              <controlPr defaultSize="0" autoFill="0" autoLine="0" autoPict="0">
                <anchor moveWithCells="1">
                  <from>
                    <xdr:col>3</xdr:col>
                    <xdr:colOff>9525</xdr:colOff>
                    <xdr:row>12</xdr:row>
                    <xdr:rowOff>28575</xdr:rowOff>
                  </from>
                  <to>
                    <xdr:col>3</xdr:col>
                    <xdr:colOff>219075</xdr:colOff>
                    <xdr:row>12</xdr:row>
                    <xdr:rowOff>228600</xdr:rowOff>
                  </to>
                </anchor>
              </controlPr>
            </control>
          </mc:Choice>
        </mc:AlternateContent>
        <mc:AlternateContent xmlns:mc="http://schemas.openxmlformats.org/markup-compatibility/2006">
          <mc:Choice Requires="x14">
            <control shapeId="31803" r:id="rId44" name="Check Box 59">
              <controlPr defaultSize="0" autoFill="0" autoLine="0" autoPict="0">
                <anchor moveWithCells="1">
                  <from>
                    <xdr:col>8</xdr:col>
                    <xdr:colOff>19050</xdr:colOff>
                    <xdr:row>19</xdr:row>
                    <xdr:rowOff>19050</xdr:rowOff>
                  </from>
                  <to>
                    <xdr:col>8</xdr:col>
                    <xdr:colOff>228600</xdr:colOff>
                    <xdr:row>19</xdr:row>
                    <xdr:rowOff>219075</xdr:rowOff>
                  </to>
                </anchor>
              </controlPr>
            </control>
          </mc:Choice>
        </mc:AlternateContent>
        <mc:AlternateContent xmlns:mc="http://schemas.openxmlformats.org/markup-compatibility/2006">
          <mc:Choice Requires="x14">
            <control shapeId="31806" r:id="rId45" name="Check Box 62">
              <controlPr defaultSize="0" autoFill="0" autoLine="0" autoPict="0">
                <anchor moveWithCells="1">
                  <from>
                    <xdr:col>8</xdr:col>
                    <xdr:colOff>28575</xdr:colOff>
                    <xdr:row>31</xdr:row>
                    <xdr:rowOff>28575</xdr:rowOff>
                  </from>
                  <to>
                    <xdr:col>8</xdr:col>
                    <xdr:colOff>247650</xdr:colOff>
                    <xdr:row>31</xdr:row>
                    <xdr:rowOff>228600</xdr:rowOff>
                  </to>
                </anchor>
              </controlPr>
            </control>
          </mc:Choice>
        </mc:AlternateContent>
        <mc:AlternateContent xmlns:mc="http://schemas.openxmlformats.org/markup-compatibility/2006">
          <mc:Choice Requires="x14">
            <control shapeId="31807" r:id="rId46" name="Check Box 63">
              <controlPr defaultSize="0" autoFill="0" autoLine="0" autoPict="0">
                <anchor moveWithCells="1">
                  <from>
                    <xdr:col>8</xdr:col>
                    <xdr:colOff>28575</xdr:colOff>
                    <xdr:row>32</xdr:row>
                    <xdr:rowOff>28575</xdr:rowOff>
                  </from>
                  <to>
                    <xdr:col>8</xdr:col>
                    <xdr:colOff>247650</xdr:colOff>
                    <xdr:row>32</xdr:row>
                    <xdr:rowOff>228600</xdr:rowOff>
                  </to>
                </anchor>
              </controlPr>
            </control>
          </mc:Choice>
        </mc:AlternateContent>
        <mc:AlternateContent xmlns:mc="http://schemas.openxmlformats.org/markup-compatibility/2006">
          <mc:Choice Requires="x14">
            <control shapeId="31808" r:id="rId47" name="Check Box 64">
              <controlPr defaultSize="0" autoFill="0" autoLine="0" autoPict="0">
                <anchor moveWithCells="1">
                  <from>
                    <xdr:col>8</xdr:col>
                    <xdr:colOff>28575</xdr:colOff>
                    <xdr:row>33</xdr:row>
                    <xdr:rowOff>28575</xdr:rowOff>
                  </from>
                  <to>
                    <xdr:col>8</xdr:col>
                    <xdr:colOff>247650</xdr:colOff>
                    <xdr:row>33</xdr:row>
                    <xdr:rowOff>228600</xdr:rowOff>
                  </to>
                </anchor>
              </controlPr>
            </control>
          </mc:Choice>
        </mc:AlternateContent>
        <mc:AlternateContent xmlns:mc="http://schemas.openxmlformats.org/markup-compatibility/2006">
          <mc:Choice Requires="x14">
            <control shapeId="31811" r:id="rId48" name="Check Box 67">
              <controlPr defaultSize="0" autoFill="0" autoLine="0" autoPict="0">
                <anchor moveWithCells="1">
                  <from>
                    <xdr:col>11</xdr:col>
                    <xdr:colOff>19050</xdr:colOff>
                    <xdr:row>31</xdr:row>
                    <xdr:rowOff>28575</xdr:rowOff>
                  </from>
                  <to>
                    <xdr:col>11</xdr:col>
                    <xdr:colOff>228600</xdr:colOff>
                    <xdr:row>31</xdr:row>
                    <xdr:rowOff>228600</xdr:rowOff>
                  </to>
                </anchor>
              </controlPr>
            </control>
          </mc:Choice>
        </mc:AlternateContent>
        <mc:AlternateContent xmlns:mc="http://schemas.openxmlformats.org/markup-compatibility/2006">
          <mc:Choice Requires="x14">
            <control shapeId="31812" r:id="rId49" name="Check Box 68">
              <controlPr defaultSize="0" autoFill="0" autoLine="0" autoPict="0">
                <anchor moveWithCells="1">
                  <from>
                    <xdr:col>11</xdr:col>
                    <xdr:colOff>19050</xdr:colOff>
                    <xdr:row>32</xdr:row>
                    <xdr:rowOff>28575</xdr:rowOff>
                  </from>
                  <to>
                    <xdr:col>11</xdr:col>
                    <xdr:colOff>228600</xdr:colOff>
                    <xdr:row>32</xdr:row>
                    <xdr:rowOff>228600</xdr:rowOff>
                  </to>
                </anchor>
              </controlPr>
            </control>
          </mc:Choice>
        </mc:AlternateContent>
        <mc:AlternateContent xmlns:mc="http://schemas.openxmlformats.org/markup-compatibility/2006">
          <mc:Choice Requires="x14">
            <control shapeId="31813" r:id="rId50" name="Check Box 69">
              <controlPr defaultSize="0" autoFill="0" autoLine="0" autoPict="0">
                <anchor moveWithCells="1">
                  <from>
                    <xdr:col>11</xdr:col>
                    <xdr:colOff>19050</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31816" r:id="rId51" name="Check Box 72">
              <controlPr defaultSize="0" autoFill="0" autoLine="0" autoPict="0">
                <anchor moveWithCells="1">
                  <from>
                    <xdr:col>8</xdr:col>
                    <xdr:colOff>28575</xdr:colOff>
                    <xdr:row>34</xdr:row>
                    <xdr:rowOff>28575</xdr:rowOff>
                  </from>
                  <to>
                    <xdr:col>8</xdr:col>
                    <xdr:colOff>247650</xdr:colOff>
                    <xdr:row>34</xdr:row>
                    <xdr:rowOff>228600</xdr:rowOff>
                  </to>
                </anchor>
              </controlPr>
            </control>
          </mc:Choice>
        </mc:AlternateContent>
        <mc:AlternateContent xmlns:mc="http://schemas.openxmlformats.org/markup-compatibility/2006">
          <mc:Choice Requires="x14">
            <control shapeId="31817" r:id="rId52" name="Check Box 73">
              <controlPr defaultSize="0" autoFill="0" autoLine="0" autoPict="0">
                <anchor moveWithCells="1">
                  <from>
                    <xdr:col>11</xdr:col>
                    <xdr:colOff>19050</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31818" r:id="rId53" name="Check Box 74">
              <controlPr defaultSize="0" autoFill="0" autoLine="0" autoPict="0">
                <anchor moveWithCells="1">
                  <from>
                    <xdr:col>8</xdr:col>
                    <xdr:colOff>28575</xdr:colOff>
                    <xdr:row>36</xdr:row>
                    <xdr:rowOff>28575</xdr:rowOff>
                  </from>
                  <to>
                    <xdr:col>8</xdr:col>
                    <xdr:colOff>247650</xdr:colOff>
                    <xdr:row>36</xdr:row>
                    <xdr:rowOff>228600</xdr:rowOff>
                  </to>
                </anchor>
              </controlPr>
            </control>
          </mc:Choice>
        </mc:AlternateContent>
        <mc:AlternateContent xmlns:mc="http://schemas.openxmlformats.org/markup-compatibility/2006">
          <mc:Choice Requires="x14">
            <control shapeId="31819" r:id="rId54" name="Check Box 75">
              <controlPr defaultSize="0" autoFill="0" autoLine="0" autoPict="0">
                <anchor moveWithCells="1">
                  <from>
                    <xdr:col>11</xdr:col>
                    <xdr:colOff>19050</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31820" r:id="rId55" name="Check Box 76">
              <controlPr defaultSize="0" autoFill="0" autoLine="0" autoPict="0">
                <anchor moveWithCells="1">
                  <from>
                    <xdr:col>13</xdr:col>
                    <xdr:colOff>9525</xdr:colOff>
                    <xdr:row>34</xdr:row>
                    <xdr:rowOff>28575</xdr:rowOff>
                  </from>
                  <to>
                    <xdr:col>13</xdr:col>
                    <xdr:colOff>228600</xdr:colOff>
                    <xdr:row>34</xdr:row>
                    <xdr:rowOff>228600</xdr:rowOff>
                  </to>
                </anchor>
              </controlPr>
            </control>
          </mc:Choice>
        </mc:AlternateContent>
        <mc:AlternateContent xmlns:mc="http://schemas.openxmlformats.org/markup-compatibility/2006">
          <mc:Choice Requires="x14">
            <control shapeId="31821" r:id="rId56" name="Check Box 77">
              <controlPr defaultSize="0" autoFill="0" autoLine="0" autoPict="0">
                <anchor moveWithCells="1">
                  <from>
                    <xdr:col>16</xdr:col>
                    <xdr:colOff>19050</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31822" r:id="rId57" name="Check Box 78">
              <controlPr defaultSize="0" autoFill="0" autoLine="0" autoPict="0">
                <anchor moveWithCells="1">
                  <from>
                    <xdr:col>13</xdr:col>
                    <xdr:colOff>9525</xdr:colOff>
                    <xdr:row>36</xdr:row>
                    <xdr:rowOff>28575</xdr:rowOff>
                  </from>
                  <to>
                    <xdr:col>13</xdr:col>
                    <xdr:colOff>228600</xdr:colOff>
                    <xdr:row>36</xdr:row>
                    <xdr:rowOff>228600</xdr:rowOff>
                  </to>
                </anchor>
              </controlPr>
            </control>
          </mc:Choice>
        </mc:AlternateContent>
        <mc:AlternateContent xmlns:mc="http://schemas.openxmlformats.org/markup-compatibility/2006">
          <mc:Choice Requires="x14">
            <control shapeId="31823" r:id="rId58" name="Check Box 79">
              <controlPr defaultSize="0" autoFill="0" autoLine="0" autoPict="0">
                <anchor moveWithCells="1">
                  <from>
                    <xdr:col>16</xdr:col>
                    <xdr:colOff>19050</xdr:colOff>
                    <xdr:row>36</xdr:row>
                    <xdr:rowOff>28575</xdr:rowOff>
                  </from>
                  <to>
                    <xdr:col>16</xdr:col>
                    <xdr:colOff>228600</xdr:colOff>
                    <xdr:row>36</xdr:row>
                    <xdr:rowOff>228600</xdr:rowOff>
                  </to>
                </anchor>
              </controlPr>
            </control>
          </mc:Choice>
        </mc:AlternateContent>
        <mc:AlternateContent xmlns:mc="http://schemas.openxmlformats.org/markup-compatibility/2006">
          <mc:Choice Requires="x14">
            <control shapeId="31824" r:id="rId59" name="Check Box 80">
              <controlPr defaultSize="0" autoFill="0" autoLine="0" autoPict="0">
                <anchor moveWithCells="1">
                  <from>
                    <xdr:col>8</xdr:col>
                    <xdr:colOff>28575</xdr:colOff>
                    <xdr:row>37</xdr:row>
                    <xdr:rowOff>28575</xdr:rowOff>
                  </from>
                  <to>
                    <xdr:col>8</xdr:col>
                    <xdr:colOff>247650</xdr:colOff>
                    <xdr:row>37</xdr:row>
                    <xdr:rowOff>228600</xdr:rowOff>
                  </to>
                </anchor>
              </controlPr>
            </control>
          </mc:Choice>
        </mc:AlternateContent>
        <mc:AlternateContent xmlns:mc="http://schemas.openxmlformats.org/markup-compatibility/2006">
          <mc:Choice Requires="x14">
            <control shapeId="31828" r:id="rId60" name="Check Box 84">
              <controlPr defaultSize="0" autoFill="0" autoLine="0" autoPict="0">
                <anchor moveWithCells="1">
                  <from>
                    <xdr:col>18</xdr:col>
                    <xdr:colOff>9525</xdr:colOff>
                    <xdr:row>33</xdr:row>
                    <xdr:rowOff>38100</xdr:rowOff>
                  </from>
                  <to>
                    <xdr:col>18</xdr:col>
                    <xdr:colOff>228600</xdr:colOff>
                    <xdr:row>33</xdr:row>
                    <xdr:rowOff>228600</xdr:rowOff>
                  </to>
                </anchor>
              </controlPr>
            </control>
          </mc:Choice>
        </mc:AlternateContent>
        <mc:AlternateContent xmlns:mc="http://schemas.openxmlformats.org/markup-compatibility/2006">
          <mc:Choice Requires="x14">
            <control shapeId="31775" r:id="rId61" name="Check Box 31">
              <controlPr defaultSize="0" autoFill="0" autoLine="0" autoPict="0">
                <anchor moveWithCells="1">
                  <from>
                    <xdr:col>13</xdr:col>
                    <xdr:colOff>9525</xdr:colOff>
                    <xdr:row>39</xdr:row>
                    <xdr:rowOff>28575</xdr:rowOff>
                  </from>
                  <to>
                    <xdr:col>13</xdr:col>
                    <xdr:colOff>228600</xdr:colOff>
                    <xdr:row>39</xdr:row>
                    <xdr:rowOff>228600</xdr:rowOff>
                  </to>
                </anchor>
              </controlPr>
            </control>
          </mc:Choice>
        </mc:AlternateContent>
        <mc:AlternateContent xmlns:mc="http://schemas.openxmlformats.org/markup-compatibility/2006">
          <mc:Choice Requires="x14">
            <control shapeId="31781" r:id="rId62" name="Check Box 37">
              <controlPr defaultSize="0" autoFill="0" autoLine="0" autoPict="0">
                <anchor moveWithCells="1">
                  <from>
                    <xdr:col>16</xdr:col>
                    <xdr:colOff>19050</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31783" r:id="rId63" name="Check Box 39">
              <controlPr defaultSize="0" autoFill="0" autoLine="0" autoPict="0">
                <anchor moveWithCells="1">
                  <from>
                    <xdr:col>8</xdr:col>
                    <xdr:colOff>28575</xdr:colOff>
                    <xdr:row>40</xdr:row>
                    <xdr:rowOff>28575</xdr:rowOff>
                  </from>
                  <to>
                    <xdr:col>8</xdr:col>
                    <xdr:colOff>238125</xdr:colOff>
                    <xdr:row>40</xdr:row>
                    <xdr:rowOff>228600</xdr:rowOff>
                  </to>
                </anchor>
              </controlPr>
            </control>
          </mc:Choice>
        </mc:AlternateContent>
        <mc:AlternateContent xmlns:mc="http://schemas.openxmlformats.org/markup-compatibility/2006">
          <mc:Choice Requires="x14">
            <control shapeId="31810" r:id="rId64" name="Check Box 66">
              <controlPr defaultSize="0" autoFill="0" autoLine="0" autoPict="0">
                <anchor moveWithCells="1">
                  <from>
                    <xdr:col>8</xdr:col>
                    <xdr:colOff>28575</xdr:colOff>
                    <xdr:row>39</xdr:row>
                    <xdr:rowOff>28575</xdr:rowOff>
                  </from>
                  <to>
                    <xdr:col>8</xdr:col>
                    <xdr:colOff>247650</xdr:colOff>
                    <xdr:row>39</xdr:row>
                    <xdr:rowOff>228600</xdr:rowOff>
                  </to>
                </anchor>
              </controlPr>
            </control>
          </mc:Choice>
        </mc:AlternateContent>
        <mc:AlternateContent xmlns:mc="http://schemas.openxmlformats.org/markup-compatibility/2006">
          <mc:Choice Requires="x14">
            <control shapeId="31815" r:id="rId65" name="Check Box 71">
              <controlPr defaultSize="0" autoFill="0" autoLine="0" autoPict="0">
                <anchor moveWithCells="1">
                  <from>
                    <xdr:col>11</xdr:col>
                    <xdr:colOff>19050</xdr:colOff>
                    <xdr:row>39</xdr:row>
                    <xdr:rowOff>28575</xdr:rowOff>
                  </from>
                  <to>
                    <xdr:col>11</xdr:col>
                    <xdr:colOff>228600</xdr:colOff>
                    <xdr:row>39</xdr:row>
                    <xdr:rowOff>228600</xdr:rowOff>
                  </to>
                </anchor>
              </controlPr>
            </control>
          </mc:Choice>
        </mc:AlternateContent>
        <mc:AlternateContent xmlns:mc="http://schemas.openxmlformats.org/markup-compatibility/2006">
          <mc:Choice Requires="x14">
            <control shapeId="31826" r:id="rId66" name="Check Box 82">
              <controlPr defaultSize="0" autoFill="0" autoLine="0" autoPict="0">
                <anchor moveWithCells="1">
                  <from>
                    <xdr:col>8</xdr:col>
                    <xdr:colOff>28575</xdr:colOff>
                    <xdr:row>43</xdr:row>
                    <xdr:rowOff>19050</xdr:rowOff>
                  </from>
                  <to>
                    <xdr:col>8</xdr:col>
                    <xdr:colOff>238125</xdr:colOff>
                    <xdr:row>43</xdr:row>
                    <xdr:rowOff>219075</xdr:rowOff>
                  </to>
                </anchor>
              </controlPr>
            </control>
          </mc:Choice>
        </mc:AlternateContent>
        <mc:AlternateContent xmlns:mc="http://schemas.openxmlformats.org/markup-compatibility/2006">
          <mc:Choice Requires="x14">
            <control shapeId="31827" r:id="rId67" name="Check Box 83">
              <controlPr defaultSize="0" autoFill="0" autoLine="0" autoPict="0">
                <anchor moveWithCells="1">
                  <from>
                    <xdr:col>8</xdr:col>
                    <xdr:colOff>28575</xdr:colOff>
                    <xdr:row>42</xdr:row>
                    <xdr:rowOff>19050</xdr:rowOff>
                  </from>
                  <to>
                    <xdr:col>8</xdr:col>
                    <xdr:colOff>247650</xdr:colOff>
                    <xdr:row>42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92D050"/>
    <pageSetUpPr fitToPage="1"/>
  </sheetPr>
  <dimension ref="A1:X41"/>
  <sheetViews>
    <sheetView view="pageBreakPreview" zoomScaleNormal="60" zoomScaleSheetLayoutView="100" workbookViewId="0">
      <selection activeCell="C6" sqref="C6"/>
    </sheetView>
  </sheetViews>
  <sheetFormatPr defaultColWidth="3.75" defaultRowHeight="15" customHeight="1"/>
  <cols>
    <col min="1" max="1" width="3.75" style="144" customWidth="1"/>
    <col min="2" max="2" width="12.5" style="144" customWidth="1"/>
    <col min="3" max="3" width="3.75" style="144" customWidth="1"/>
    <col min="4" max="4" width="7.5" style="144" customWidth="1"/>
    <col min="5" max="20" width="3.75" style="144"/>
    <col min="21" max="21" width="5.5" style="144" hidden="1" customWidth="1"/>
    <col min="22" max="16384" width="3.75" style="144"/>
  </cols>
  <sheetData>
    <row r="1" spans="1:21" ht="22.5" customHeight="1">
      <c r="A1" s="568" t="s">
        <v>54</v>
      </c>
      <c r="B1" s="568"/>
      <c r="C1" s="568"/>
      <c r="D1" s="568"/>
      <c r="E1" s="568"/>
      <c r="F1" s="568"/>
      <c r="G1" s="568"/>
      <c r="H1" s="568"/>
      <c r="I1" s="568"/>
      <c r="J1" s="568"/>
      <c r="K1" s="568"/>
      <c r="L1" s="568"/>
      <c r="M1" s="568"/>
      <c r="N1" s="568"/>
      <c r="O1" s="568"/>
      <c r="P1" s="568"/>
      <c r="Q1" s="568"/>
      <c r="R1" s="568"/>
      <c r="S1" s="568"/>
      <c r="T1" s="568"/>
      <c r="U1" s="169"/>
    </row>
    <row r="2" spans="1:21" ht="12">
      <c r="T2" s="145" t="s">
        <v>10</v>
      </c>
      <c r="U2" s="145"/>
    </row>
    <row r="3" spans="1:21" ht="21" customHeight="1">
      <c r="A3" s="555" t="s">
        <v>543</v>
      </c>
      <c r="B3" s="556"/>
      <c r="C3" s="571" t="str">
        <f>IF(第二面!K5="","",IF(複数建築主・設計者!H5="",第二面!K5,SUBSTITUTE(第二面!K5,RIGHT(第二面!K5,3),"")))&amp;"　"&amp;複数建築主・設計者!H5&amp;"　"&amp;複数建築主・設計者!H12</f>
        <v>　　</v>
      </c>
      <c r="D3" s="548"/>
      <c r="E3" s="548"/>
      <c r="F3" s="548"/>
      <c r="G3" s="548"/>
      <c r="H3" s="548"/>
      <c r="I3" s="548"/>
      <c r="J3" s="548"/>
      <c r="K3" s="548"/>
      <c r="L3" s="548"/>
      <c r="M3" s="548"/>
      <c r="N3" s="548"/>
      <c r="O3" s="548"/>
      <c r="P3" s="548"/>
      <c r="Q3" s="548"/>
      <c r="R3" s="548"/>
      <c r="S3" s="548"/>
      <c r="T3" s="551"/>
      <c r="U3" s="220"/>
    </row>
    <row r="4" spans="1:21" ht="21" customHeight="1">
      <c r="A4" s="555" t="s">
        <v>5</v>
      </c>
      <c r="B4" s="556"/>
      <c r="C4" s="571" t="str">
        <f>IF(委任状兼同意書!D22="","",委任状兼同意書!D22)</f>
        <v/>
      </c>
      <c r="D4" s="548"/>
      <c r="E4" s="548"/>
      <c r="F4" s="548"/>
      <c r="G4" s="548"/>
      <c r="H4" s="548"/>
      <c r="I4" s="548"/>
      <c r="J4" s="548"/>
      <c r="K4" s="548"/>
      <c r="L4" s="548"/>
      <c r="M4" s="548"/>
      <c r="N4" s="548"/>
      <c r="O4" s="548"/>
      <c r="P4" s="548"/>
      <c r="Q4" s="548"/>
      <c r="R4" s="548"/>
      <c r="S4" s="548"/>
      <c r="T4" s="551"/>
      <c r="U4" s="220"/>
    </row>
    <row r="5" spans="1:21" ht="26.25" customHeight="1">
      <c r="A5" s="555" t="s">
        <v>61</v>
      </c>
      <c r="B5" s="556"/>
      <c r="C5" s="575" t="str">
        <f>IF(第三面!F6="","",第三面!F6)</f>
        <v/>
      </c>
      <c r="D5" s="576"/>
      <c r="E5" s="576"/>
      <c r="F5" s="576"/>
      <c r="G5" s="576"/>
      <c r="H5" s="576"/>
      <c r="I5" s="576"/>
      <c r="J5" s="576"/>
      <c r="K5" s="576"/>
      <c r="L5" s="576"/>
      <c r="M5" s="576"/>
      <c r="N5" s="576"/>
      <c r="O5" s="576"/>
      <c r="P5" s="576"/>
      <c r="Q5" s="576"/>
      <c r="R5" s="576"/>
      <c r="S5" s="576"/>
      <c r="T5" s="577"/>
      <c r="U5" s="221"/>
    </row>
    <row r="6" spans="1:21" ht="21" customHeight="1">
      <c r="A6" s="557" t="s">
        <v>57</v>
      </c>
      <c r="B6" s="558"/>
      <c r="C6" s="222" t="s">
        <v>7</v>
      </c>
      <c r="D6" s="548" t="s">
        <v>58</v>
      </c>
      <c r="E6" s="548"/>
      <c r="F6" s="548"/>
      <c r="G6" s="548"/>
      <c r="H6" s="222" t="s">
        <v>9</v>
      </c>
      <c r="I6" s="548" t="s">
        <v>59</v>
      </c>
      <c r="J6" s="548"/>
      <c r="K6" s="548"/>
      <c r="L6" s="548"/>
      <c r="M6" s="548"/>
      <c r="N6" s="222" t="s">
        <v>9</v>
      </c>
      <c r="O6" s="548" t="s">
        <v>60</v>
      </c>
      <c r="P6" s="548"/>
      <c r="Q6" s="548"/>
      <c r="R6" s="548"/>
      <c r="S6" s="548"/>
      <c r="T6" s="551"/>
      <c r="U6" s="144">
        <f>COUNTIFS(C6:T7,"■")</f>
        <v>0</v>
      </c>
    </row>
    <row r="7" spans="1:21" ht="21" customHeight="1">
      <c r="A7" s="559"/>
      <c r="B7" s="560"/>
      <c r="C7" s="222" t="s">
        <v>7</v>
      </c>
      <c r="D7" s="548" t="s">
        <v>70</v>
      </c>
      <c r="E7" s="548"/>
      <c r="F7" s="548"/>
      <c r="G7" s="548"/>
      <c r="H7" s="578" t="s">
        <v>69</v>
      </c>
      <c r="I7" s="578"/>
      <c r="J7" s="578"/>
      <c r="K7" s="149" t="s">
        <v>68</v>
      </c>
      <c r="L7" s="567"/>
      <c r="M7" s="567"/>
      <c r="N7" s="567"/>
      <c r="O7" s="567"/>
      <c r="P7" s="567"/>
      <c r="Q7" s="567"/>
      <c r="R7" s="567"/>
      <c r="S7" s="567"/>
      <c r="T7" s="150" t="s">
        <v>17</v>
      </c>
    </row>
    <row r="8" spans="1:21" ht="21" customHeight="1">
      <c r="A8" s="555" t="s">
        <v>611</v>
      </c>
      <c r="B8" s="556"/>
      <c r="C8" s="573"/>
      <c r="D8" s="574"/>
      <c r="E8" s="574"/>
      <c r="F8" s="574"/>
      <c r="G8" s="574"/>
      <c r="H8" s="574"/>
      <c r="I8" s="574"/>
      <c r="J8" s="574"/>
      <c r="K8" s="149" t="s">
        <v>68</v>
      </c>
      <c r="L8" s="572"/>
      <c r="M8" s="572"/>
      <c r="N8" s="572"/>
      <c r="O8" s="572"/>
      <c r="P8" s="572"/>
      <c r="Q8" s="572"/>
      <c r="R8" s="572"/>
      <c r="S8" s="572"/>
      <c r="T8" s="150" t="s">
        <v>17</v>
      </c>
    </row>
    <row r="9" spans="1:21" ht="21" customHeight="1">
      <c r="A9" s="557" t="s">
        <v>62</v>
      </c>
      <c r="B9" s="558"/>
      <c r="C9" s="222" t="s">
        <v>7</v>
      </c>
      <c r="D9" s="548" t="s">
        <v>63</v>
      </c>
      <c r="E9" s="548"/>
      <c r="F9" s="548"/>
      <c r="G9" s="548"/>
      <c r="H9" s="222" t="s">
        <v>7</v>
      </c>
      <c r="I9" s="548" t="s">
        <v>618</v>
      </c>
      <c r="J9" s="548"/>
      <c r="K9" s="548"/>
      <c r="L9" s="548"/>
      <c r="M9" s="548"/>
      <c r="N9" s="222" t="s">
        <v>7</v>
      </c>
      <c r="O9" s="549" t="s">
        <v>619</v>
      </c>
      <c r="P9" s="549"/>
      <c r="Q9" s="549"/>
      <c r="R9" s="549"/>
      <c r="S9" s="549"/>
      <c r="T9" s="550"/>
      <c r="U9" s="144">
        <f t="shared" ref="U9:U11" si="0">COUNTIFS(C9:T10,"■")</f>
        <v>0</v>
      </c>
    </row>
    <row r="10" spans="1:21" ht="21" customHeight="1">
      <c r="A10" s="559"/>
      <c r="B10" s="560"/>
      <c r="C10" s="222" t="s">
        <v>7</v>
      </c>
      <c r="D10" s="548" t="s">
        <v>616</v>
      </c>
      <c r="E10" s="548"/>
      <c r="F10" s="548"/>
      <c r="G10" s="548"/>
      <c r="H10" s="222" t="s">
        <v>76</v>
      </c>
      <c r="I10" s="548" t="s">
        <v>617</v>
      </c>
      <c r="J10" s="548"/>
      <c r="K10" s="548"/>
      <c r="L10" s="548"/>
      <c r="M10" s="548"/>
      <c r="N10" s="548"/>
      <c r="O10" s="548"/>
      <c r="P10" s="548"/>
      <c r="Q10" s="548"/>
      <c r="R10" s="548"/>
      <c r="S10" s="548"/>
      <c r="T10" s="551"/>
    </row>
    <row r="11" spans="1:21" ht="21" customHeight="1">
      <c r="A11" s="557" t="s">
        <v>53</v>
      </c>
      <c r="B11" s="558"/>
      <c r="C11" s="222" t="s">
        <v>7</v>
      </c>
      <c r="D11" s="548" t="s">
        <v>66</v>
      </c>
      <c r="E11" s="548"/>
      <c r="F11" s="548"/>
      <c r="G11" s="548"/>
      <c r="H11" s="222" t="s">
        <v>9</v>
      </c>
      <c r="I11" s="548" t="s">
        <v>65</v>
      </c>
      <c r="J11" s="548"/>
      <c r="K11" s="548"/>
      <c r="L11" s="548"/>
      <c r="M11" s="548"/>
      <c r="N11" s="222" t="s">
        <v>7</v>
      </c>
      <c r="O11" s="548" t="s">
        <v>67</v>
      </c>
      <c r="P11" s="548"/>
      <c r="Q11" s="548"/>
      <c r="R11" s="548"/>
      <c r="S11" s="548"/>
      <c r="T11" s="551"/>
      <c r="U11" s="144">
        <f t="shared" si="0"/>
        <v>0</v>
      </c>
    </row>
    <row r="12" spans="1:21" ht="21" customHeight="1">
      <c r="A12" s="559"/>
      <c r="B12" s="560"/>
      <c r="C12" s="222" t="s">
        <v>7</v>
      </c>
      <c r="D12" s="548" t="s">
        <v>74</v>
      </c>
      <c r="E12" s="548"/>
      <c r="F12" s="548"/>
      <c r="G12" s="548"/>
      <c r="H12" s="222" t="s">
        <v>7</v>
      </c>
      <c r="I12" s="548" t="s">
        <v>75</v>
      </c>
      <c r="J12" s="548"/>
      <c r="K12" s="548"/>
      <c r="L12" s="548"/>
      <c r="M12" s="548"/>
      <c r="N12" s="146"/>
      <c r="O12" s="146"/>
      <c r="P12" s="146"/>
      <c r="Q12" s="146"/>
      <c r="R12" s="146"/>
      <c r="S12" s="146"/>
      <c r="T12" s="147"/>
    </row>
    <row r="13" spans="1:21" ht="21" customHeight="1">
      <c r="A13" s="555" t="s">
        <v>28</v>
      </c>
      <c r="B13" s="556"/>
      <c r="C13" s="222" t="s">
        <v>7</v>
      </c>
      <c r="D13" s="548" t="s">
        <v>51</v>
      </c>
      <c r="E13" s="548"/>
      <c r="F13" s="548"/>
      <c r="G13" s="548"/>
      <c r="H13" s="222" t="s">
        <v>9</v>
      </c>
      <c r="I13" s="548" t="s">
        <v>52</v>
      </c>
      <c r="J13" s="548"/>
      <c r="K13" s="548"/>
      <c r="L13" s="548"/>
      <c r="M13" s="548"/>
      <c r="N13" s="148"/>
      <c r="O13" s="151"/>
      <c r="P13" s="151"/>
      <c r="Q13" s="151"/>
      <c r="R13" s="151"/>
      <c r="S13" s="151"/>
      <c r="T13" s="150"/>
      <c r="U13" s="144">
        <f>COUNTIFS(C13:T13,"■")</f>
        <v>0</v>
      </c>
    </row>
    <row r="14" spans="1:21" ht="21" customHeight="1">
      <c r="A14" s="555" t="s">
        <v>11</v>
      </c>
      <c r="B14" s="556"/>
      <c r="C14" s="222" t="s">
        <v>7</v>
      </c>
      <c r="D14" s="146" t="s">
        <v>14</v>
      </c>
      <c r="E14" s="222" t="s">
        <v>7</v>
      </c>
      <c r="F14" s="146" t="s">
        <v>15</v>
      </c>
      <c r="G14" s="146"/>
      <c r="H14" s="222" t="s">
        <v>7</v>
      </c>
      <c r="I14" s="548" t="s">
        <v>16</v>
      </c>
      <c r="J14" s="548"/>
      <c r="K14" s="548"/>
      <c r="L14" s="548"/>
      <c r="M14" s="548"/>
      <c r="N14" s="222" t="s">
        <v>9</v>
      </c>
      <c r="O14" s="146" t="s">
        <v>71</v>
      </c>
      <c r="P14" s="146"/>
      <c r="Q14" s="567"/>
      <c r="R14" s="567"/>
      <c r="S14" s="567"/>
      <c r="T14" s="147" t="s">
        <v>17</v>
      </c>
      <c r="U14" s="144">
        <f t="shared" ref="U14:U38" si="1">COUNTIFS(C14:T14,"■")</f>
        <v>0</v>
      </c>
    </row>
    <row r="15" spans="1:21" ht="21" customHeight="1">
      <c r="A15" s="555" t="s">
        <v>4</v>
      </c>
      <c r="B15" s="556"/>
      <c r="C15" s="569">
        <f>第三面!F9</f>
        <v>0</v>
      </c>
      <c r="D15" s="569"/>
      <c r="E15" s="569"/>
      <c r="F15" s="146" t="s">
        <v>6</v>
      </c>
      <c r="G15" s="146"/>
      <c r="H15" s="146"/>
      <c r="I15" s="146"/>
      <c r="J15" s="146"/>
      <c r="K15" s="146"/>
      <c r="L15" s="146"/>
      <c r="M15" s="146"/>
      <c r="N15" s="146"/>
      <c r="O15" s="146"/>
      <c r="P15" s="146"/>
      <c r="Q15" s="146"/>
      <c r="R15" s="146"/>
      <c r="S15" s="146"/>
      <c r="T15" s="147"/>
    </row>
    <row r="16" spans="1:21" ht="21" customHeight="1">
      <c r="A16" s="555" t="s">
        <v>12</v>
      </c>
      <c r="B16" s="556"/>
      <c r="C16" s="146" t="s">
        <v>18</v>
      </c>
      <c r="D16" s="142">
        <f>第三面!I10</f>
        <v>0</v>
      </c>
      <c r="E16" s="146" t="s">
        <v>19</v>
      </c>
      <c r="F16" s="146"/>
      <c r="G16" s="146"/>
      <c r="H16" s="146" t="s">
        <v>20</v>
      </c>
      <c r="I16" s="567">
        <f>第三面!P10</f>
        <v>0</v>
      </c>
      <c r="J16" s="567"/>
      <c r="K16" s="146" t="s">
        <v>19</v>
      </c>
      <c r="L16" s="146"/>
      <c r="M16" s="146"/>
      <c r="N16" s="146"/>
      <c r="O16" s="146"/>
      <c r="P16" s="146"/>
      <c r="Q16" s="146"/>
      <c r="R16" s="146"/>
      <c r="S16" s="146"/>
      <c r="T16" s="147"/>
    </row>
    <row r="17" spans="1:24" ht="21" customHeight="1">
      <c r="A17" s="557" t="s">
        <v>0</v>
      </c>
      <c r="B17" s="558"/>
      <c r="C17" s="561" t="s">
        <v>21</v>
      </c>
      <c r="D17" s="562"/>
      <c r="E17" s="562"/>
      <c r="F17" s="562"/>
      <c r="G17" s="562"/>
      <c r="H17" s="562"/>
      <c r="I17" s="562"/>
      <c r="J17" s="562"/>
      <c r="K17" s="562"/>
      <c r="L17" s="562"/>
      <c r="M17" s="562"/>
      <c r="N17" s="562"/>
      <c r="O17" s="562"/>
      <c r="P17" s="562"/>
      <c r="Q17" s="562"/>
      <c r="R17" s="562"/>
      <c r="S17" s="562"/>
      <c r="T17" s="563"/>
    </row>
    <row r="18" spans="1:24" ht="21" customHeight="1">
      <c r="A18" s="559" t="s">
        <v>1</v>
      </c>
      <c r="B18" s="560"/>
      <c r="C18" s="223" t="s">
        <v>7</v>
      </c>
      <c r="D18" s="153" t="s">
        <v>22</v>
      </c>
      <c r="E18" s="224" t="s">
        <v>7</v>
      </c>
      <c r="F18" s="153" t="s">
        <v>23</v>
      </c>
      <c r="G18" s="154"/>
      <c r="H18" s="145" t="s">
        <v>615</v>
      </c>
      <c r="I18" s="552">
        <f>IF(第二面!H59="",第二面!H60,第二面!H59)</f>
        <v>0</v>
      </c>
      <c r="J18" s="552"/>
      <c r="K18" s="552"/>
      <c r="L18" s="552"/>
      <c r="M18" s="552"/>
      <c r="N18" s="552"/>
      <c r="O18" s="552"/>
      <c r="P18" s="552"/>
      <c r="Q18" s="552"/>
      <c r="R18" s="552"/>
      <c r="S18" s="552"/>
      <c r="T18" s="155" t="s">
        <v>17</v>
      </c>
      <c r="U18" s="144">
        <f t="shared" si="1"/>
        <v>0</v>
      </c>
      <c r="X18"/>
    </row>
    <row r="19" spans="1:24" ht="52.5" customHeight="1">
      <c r="A19" s="553" t="s">
        <v>72</v>
      </c>
      <c r="B19" s="553"/>
      <c r="C19" s="566"/>
      <c r="D19" s="554"/>
      <c r="E19" s="554"/>
      <c r="F19" s="554"/>
      <c r="G19" s="554"/>
      <c r="H19" s="554"/>
      <c r="I19" s="554"/>
      <c r="J19" s="554"/>
      <c r="K19" s="554"/>
      <c r="L19" s="554"/>
      <c r="M19" s="554"/>
      <c r="N19" s="554"/>
      <c r="O19" s="554"/>
      <c r="P19" s="554"/>
      <c r="Q19" s="554"/>
      <c r="R19" s="554"/>
      <c r="S19" s="554"/>
      <c r="T19" s="554"/>
      <c r="X19"/>
    </row>
    <row r="20" spans="1:24" ht="13.5">
      <c r="A20" s="144" t="s">
        <v>73</v>
      </c>
      <c r="B20" s="157"/>
      <c r="C20" s="157"/>
      <c r="F20" s="145"/>
      <c r="G20" s="157"/>
      <c r="I20"/>
      <c r="J20"/>
      <c r="K20"/>
      <c r="L20" s="157"/>
      <c r="N20"/>
      <c r="O20"/>
      <c r="Q20" s="157"/>
      <c r="X20"/>
    </row>
    <row r="21" spans="1:24" ht="7.5" customHeight="1"/>
    <row r="22" spans="1:24" ht="21" customHeight="1">
      <c r="A22" s="557" t="s">
        <v>8</v>
      </c>
      <c r="B22" s="558"/>
      <c r="C22" s="553" t="s">
        <v>24</v>
      </c>
      <c r="D22" s="553"/>
      <c r="E22" s="554">
        <f>第二面!K14</f>
        <v>0</v>
      </c>
      <c r="F22" s="554"/>
      <c r="G22" s="554"/>
      <c r="H22" s="554"/>
      <c r="I22" s="554"/>
      <c r="J22" s="554"/>
      <c r="K22" s="554"/>
      <c r="L22" s="554"/>
      <c r="M22" s="554"/>
      <c r="N22" s="158" t="s">
        <v>2</v>
      </c>
      <c r="O22" s="570">
        <f>第二面!K17</f>
        <v>0</v>
      </c>
      <c r="P22" s="554"/>
      <c r="Q22" s="554"/>
      <c r="R22" s="554"/>
      <c r="S22" s="554"/>
      <c r="T22" s="554"/>
    </row>
    <row r="23" spans="1:24" ht="21" customHeight="1">
      <c r="A23" s="564"/>
      <c r="B23" s="565"/>
      <c r="C23" s="553" t="s">
        <v>25</v>
      </c>
      <c r="D23" s="553"/>
      <c r="E23" s="554">
        <f>第二面!K12</f>
        <v>0</v>
      </c>
      <c r="F23" s="554"/>
      <c r="G23" s="554"/>
      <c r="H23" s="554"/>
      <c r="I23" s="554"/>
      <c r="J23" s="554"/>
      <c r="K23" s="554"/>
      <c r="L23" s="554"/>
      <c r="M23" s="554"/>
      <c r="N23" s="158" t="s">
        <v>3</v>
      </c>
      <c r="O23" s="554"/>
      <c r="P23" s="554"/>
      <c r="Q23" s="554"/>
      <c r="R23" s="554"/>
      <c r="S23" s="554"/>
      <c r="T23" s="554"/>
    </row>
    <row r="24" spans="1:24" ht="21" customHeight="1">
      <c r="A24" s="559"/>
      <c r="B24" s="560"/>
      <c r="C24" s="553" t="s">
        <v>26</v>
      </c>
      <c r="D24" s="553"/>
      <c r="E24" s="554">
        <f>第二面!K16</f>
        <v>0</v>
      </c>
      <c r="F24" s="554"/>
      <c r="G24" s="554"/>
      <c r="H24" s="554"/>
      <c r="I24" s="554"/>
      <c r="J24" s="554"/>
      <c r="K24" s="554"/>
      <c r="L24" s="554"/>
      <c r="M24" s="554"/>
      <c r="N24" s="554"/>
      <c r="O24" s="554"/>
      <c r="P24" s="554"/>
      <c r="Q24" s="554"/>
      <c r="R24" s="554"/>
      <c r="S24" s="554"/>
      <c r="T24" s="554"/>
    </row>
    <row r="25" spans="1:24" ht="7.5" customHeight="1">
      <c r="A25" s="157"/>
    </row>
    <row r="26" spans="1:24" ht="21" customHeight="1">
      <c r="A26" s="553" t="s">
        <v>55</v>
      </c>
      <c r="B26" s="553"/>
      <c r="C26" s="553" t="s">
        <v>24</v>
      </c>
      <c r="D26" s="553"/>
      <c r="E26" s="554">
        <f>IF($A$27="■",$E$22,"")</f>
        <v>0</v>
      </c>
      <c r="F26" s="554"/>
      <c r="G26" s="554"/>
      <c r="H26" s="554"/>
      <c r="I26" s="554"/>
      <c r="J26" s="554"/>
      <c r="K26" s="554"/>
      <c r="L26" s="554"/>
      <c r="M26" s="554"/>
      <c r="N26" s="156" t="s">
        <v>2</v>
      </c>
      <c r="O26" s="554">
        <f>IF($A$27="■",$O$22,"")</f>
        <v>0</v>
      </c>
      <c r="P26" s="554"/>
      <c r="Q26" s="554"/>
      <c r="R26" s="554"/>
      <c r="S26" s="554"/>
      <c r="T26" s="554"/>
    </row>
    <row r="27" spans="1:24" ht="21" customHeight="1">
      <c r="A27" s="143" t="s">
        <v>928</v>
      </c>
      <c r="B27" s="152" t="s">
        <v>8</v>
      </c>
      <c r="C27" s="553" t="s">
        <v>25</v>
      </c>
      <c r="D27" s="553"/>
      <c r="E27" s="554">
        <f>IF($A$27="■",$E$23,"")</f>
        <v>0</v>
      </c>
      <c r="F27" s="554"/>
      <c r="G27" s="554"/>
      <c r="H27" s="554"/>
      <c r="I27" s="554"/>
      <c r="J27" s="554"/>
      <c r="K27" s="554"/>
      <c r="L27" s="554"/>
      <c r="M27" s="554"/>
      <c r="N27" s="156" t="s">
        <v>3</v>
      </c>
      <c r="O27" s="554">
        <f>IF($A$27="■",$O$23,"")</f>
        <v>0</v>
      </c>
      <c r="P27" s="554"/>
      <c r="Q27" s="554"/>
      <c r="R27" s="554"/>
      <c r="S27" s="554"/>
      <c r="T27" s="554"/>
    </row>
    <row r="28" spans="1:24" ht="23.25" customHeight="1">
      <c r="A28" s="225" t="s">
        <v>929</v>
      </c>
      <c r="B28" s="159" t="s">
        <v>64</v>
      </c>
      <c r="C28" s="553" t="s">
        <v>26</v>
      </c>
      <c r="D28" s="553"/>
      <c r="E28" s="554">
        <f>IF($A$27="■",$E$24,"")</f>
        <v>0</v>
      </c>
      <c r="F28" s="554"/>
      <c r="G28" s="554"/>
      <c r="H28" s="554"/>
      <c r="I28" s="554"/>
      <c r="J28" s="554"/>
      <c r="K28" s="554"/>
      <c r="L28" s="554"/>
      <c r="M28" s="554"/>
      <c r="N28" s="554"/>
      <c r="O28" s="554"/>
      <c r="P28" s="554"/>
      <c r="Q28" s="554"/>
      <c r="R28" s="554"/>
      <c r="S28" s="554"/>
      <c r="T28" s="554"/>
    </row>
    <row r="29" spans="1:24" ht="7.5" customHeight="1">
      <c r="A29" s="157"/>
    </row>
    <row r="30" spans="1:24" ht="21" customHeight="1">
      <c r="A30" s="553" t="s">
        <v>45</v>
      </c>
      <c r="B30" s="553"/>
      <c r="C30" s="553" t="s">
        <v>24</v>
      </c>
      <c r="D30" s="553"/>
      <c r="E30" s="554">
        <f>IF($A$31="■",$E$22,"")</f>
        <v>0</v>
      </c>
      <c r="F30" s="554"/>
      <c r="G30" s="554"/>
      <c r="H30" s="554"/>
      <c r="I30" s="554"/>
      <c r="J30" s="554"/>
      <c r="K30" s="554"/>
      <c r="L30" s="554"/>
      <c r="M30" s="554"/>
      <c r="N30" s="158" t="s">
        <v>2</v>
      </c>
      <c r="O30" s="554">
        <f>IF($A$31="■",$O$22,"")</f>
        <v>0</v>
      </c>
      <c r="P30" s="554"/>
      <c r="Q30" s="554"/>
      <c r="R30" s="554"/>
      <c r="S30" s="554"/>
      <c r="T30" s="554"/>
    </row>
    <row r="31" spans="1:24" ht="21" customHeight="1">
      <c r="A31" s="143" t="s">
        <v>56</v>
      </c>
      <c r="B31" s="152" t="s">
        <v>8</v>
      </c>
      <c r="C31" s="553" t="s">
        <v>25</v>
      </c>
      <c r="D31" s="553"/>
      <c r="E31" s="554">
        <f>IF($A$31="■",$E$23,"")</f>
        <v>0</v>
      </c>
      <c r="F31" s="554"/>
      <c r="G31" s="554"/>
      <c r="H31" s="554"/>
      <c r="I31" s="554"/>
      <c r="J31" s="554"/>
      <c r="K31" s="554"/>
      <c r="L31" s="554"/>
      <c r="M31" s="554"/>
      <c r="N31" s="158" t="s">
        <v>3</v>
      </c>
      <c r="O31" s="554">
        <f>IF($A$31="■",$O$23,"")</f>
        <v>0</v>
      </c>
      <c r="P31" s="554"/>
      <c r="Q31" s="554"/>
      <c r="R31" s="554"/>
      <c r="S31" s="554"/>
      <c r="T31" s="554"/>
    </row>
    <row r="32" spans="1:24" ht="23.25" customHeight="1">
      <c r="A32" s="225" t="s">
        <v>9</v>
      </c>
      <c r="B32" s="159" t="s">
        <v>64</v>
      </c>
      <c r="C32" s="553" t="s">
        <v>26</v>
      </c>
      <c r="D32" s="553"/>
      <c r="E32" s="554">
        <f>IF($A$31="■",$E$24,"")</f>
        <v>0</v>
      </c>
      <c r="F32" s="554"/>
      <c r="G32" s="554"/>
      <c r="H32" s="554"/>
      <c r="I32" s="554"/>
      <c r="J32" s="554"/>
      <c r="K32" s="554"/>
      <c r="L32" s="554"/>
      <c r="M32" s="554"/>
      <c r="N32" s="554"/>
      <c r="O32" s="554"/>
      <c r="P32" s="554"/>
      <c r="Q32" s="554"/>
      <c r="R32" s="554"/>
      <c r="S32" s="554"/>
      <c r="T32" s="554"/>
    </row>
    <row r="33" spans="1:21" ht="7.5" customHeight="1">
      <c r="A33" s="157"/>
    </row>
    <row r="34" spans="1:21" ht="21" customHeight="1">
      <c r="A34" s="553" t="s">
        <v>613</v>
      </c>
      <c r="B34" s="553"/>
      <c r="C34" s="553" t="s">
        <v>24</v>
      </c>
      <c r="D34" s="553"/>
      <c r="E34" s="554">
        <f>IF($A$35="■",$E$22,"")</f>
        <v>0</v>
      </c>
      <c r="F34" s="554"/>
      <c r="G34" s="554"/>
      <c r="H34" s="554"/>
      <c r="I34" s="554"/>
      <c r="J34" s="554"/>
      <c r="K34" s="554"/>
      <c r="L34" s="554"/>
      <c r="M34" s="554"/>
      <c r="N34" s="158" t="s">
        <v>2</v>
      </c>
      <c r="O34" s="554">
        <f>IF($A$35="■",$O$22,"")</f>
        <v>0</v>
      </c>
      <c r="P34" s="554"/>
      <c r="Q34" s="554"/>
      <c r="R34" s="554"/>
      <c r="S34" s="554"/>
      <c r="T34" s="554"/>
    </row>
    <row r="35" spans="1:21" ht="21" customHeight="1">
      <c r="A35" s="143" t="s">
        <v>56</v>
      </c>
      <c r="B35" s="152" t="s">
        <v>8</v>
      </c>
      <c r="C35" s="553" t="s">
        <v>25</v>
      </c>
      <c r="D35" s="553"/>
      <c r="E35" s="554">
        <f>IF($A$35="■",$E$23,"")</f>
        <v>0</v>
      </c>
      <c r="F35" s="554"/>
      <c r="G35" s="554"/>
      <c r="H35" s="554"/>
      <c r="I35" s="554"/>
      <c r="J35" s="554"/>
      <c r="K35" s="554"/>
      <c r="L35" s="554"/>
      <c r="M35" s="554"/>
      <c r="N35" s="158" t="s">
        <v>3</v>
      </c>
      <c r="O35" s="554">
        <f>IF($A$35="■",$O$23,"")</f>
        <v>0</v>
      </c>
      <c r="P35" s="554"/>
      <c r="Q35" s="554"/>
      <c r="R35" s="554"/>
      <c r="S35" s="554"/>
      <c r="T35" s="554"/>
    </row>
    <row r="36" spans="1:21" ht="23.25" customHeight="1">
      <c r="A36" s="225" t="s">
        <v>9</v>
      </c>
      <c r="B36" s="159" t="s">
        <v>64</v>
      </c>
      <c r="C36" s="553" t="s">
        <v>26</v>
      </c>
      <c r="D36" s="553"/>
      <c r="E36" s="554">
        <f>IF($A$35="■",$E$24,"")</f>
        <v>0</v>
      </c>
      <c r="F36" s="554"/>
      <c r="G36" s="554"/>
      <c r="H36" s="554"/>
      <c r="I36" s="554"/>
      <c r="J36" s="554"/>
      <c r="K36" s="554"/>
      <c r="L36" s="554"/>
      <c r="M36" s="554"/>
      <c r="N36" s="554"/>
      <c r="O36" s="554"/>
      <c r="P36" s="554"/>
      <c r="Q36" s="554"/>
      <c r="R36" s="554"/>
      <c r="S36" s="554"/>
      <c r="T36" s="554"/>
    </row>
    <row r="37" spans="1:21" ht="7.5" customHeight="1">
      <c r="A37" s="157"/>
    </row>
    <row r="38" spans="1:21" ht="27.75" customHeight="1">
      <c r="A38" s="555" t="s">
        <v>612</v>
      </c>
      <c r="B38" s="556"/>
      <c r="C38" s="222" t="s">
        <v>7</v>
      </c>
      <c r="D38" s="146" t="s">
        <v>13</v>
      </c>
      <c r="E38" s="146"/>
      <c r="F38" s="146"/>
      <c r="G38" s="222" t="s">
        <v>7</v>
      </c>
      <c r="H38" s="146" t="s">
        <v>586</v>
      </c>
      <c r="I38" s="146"/>
      <c r="J38" s="146"/>
      <c r="K38" s="146"/>
      <c r="L38" s="146"/>
      <c r="M38" s="146"/>
      <c r="N38" s="146"/>
      <c r="O38" s="149" t="s">
        <v>78</v>
      </c>
      <c r="P38" s="567"/>
      <c r="Q38" s="567"/>
      <c r="R38" s="146" t="s">
        <v>79</v>
      </c>
      <c r="S38" s="146"/>
      <c r="T38" s="147"/>
      <c r="U38" s="144">
        <f t="shared" si="1"/>
        <v>0</v>
      </c>
    </row>
    <row r="39" spans="1:21" ht="7.5" customHeight="1"/>
    <row r="40" spans="1:21" ht="18.75" customHeight="1"/>
    <row r="41" spans="1:21" ht="18.75" customHeight="1"/>
  </sheetData>
  <sheetProtection sheet="1" selectLockedCells="1"/>
  <mergeCells count="83">
    <mergeCell ref="A11:B12"/>
    <mergeCell ref="A3:B3"/>
    <mergeCell ref="C3:T3"/>
    <mergeCell ref="A8:B8"/>
    <mergeCell ref="L8:S8"/>
    <mergeCell ref="C8:J8"/>
    <mergeCell ref="C4:T4"/>
    <mergeCell ref="A9:B10"/>
    <mergeCell ref="D10:G10"/>
    <mergeCell ref="I10:T10"/>
    <mergeCell ref="A5:B5"/>
    <mergeCell ref="C5:T5"/>
    <mergeCell ref="D9:G9"/>
    <mergeCell ref="A6:B7"/>
    <mergeCell ref="D7:G7"/>
    <mergeCell ref="H7:J7"/>
    <mergeCell ref="L7:S7"/>
    <mergeCell ref="P38:Q38"/>
    <mergeCell ref="A34:B34"/>
    <mergeCell ref="E31:M31"/>
    <mergeCell ref="O31:T31"/>
    <mergeCell ref="E32:T32"/>
    <mergeCell ref="A38:B38"/>
    <mergeCell ref="C32:D32"/>
    <mergeCell ref="C36:D36"/>
    <mergeCell ref="C31:D31"/>
    <mergeCell ref="O34:T34"/>
    <mergeCell ref="E36:T36"/>
    <mergeCell ref="A30:B30"/>
    <mergeCell ref="E30:M30"/>
    <mergeCell ref="O30:T30"/>
    <mergeCell ref="O22:T22"/>
    <mergeCell ref="A1:T1"/>
    <mergeCell ref="A4:B4"/>
    <mergeCell ref="A14:B14"/>
    <mergeCell ref="A15:B15"/>
    <mergeCell ref="A13:B13"/>
    <mergeCell ref="D13:G13"/>
    <mergeCell ref="I13:M13"/>
    <mergeCell ref="I11:M11"/>
    <mergeCell ref="I14:M14"/>
    <mergeCell ref="C15:E15"/>
    <mergeCell ref="Q14:S14"/>
    <mergeCell ref="D11:G11"/>
    <mergeCell ref="D6:G6"/>
    <mergeCell ref="I6:M6"/>
    <mergeCell ref="O6:T6"/>
    <mergeCell ref="D12:G12"/>
    <mergeCell ref="O27:T27"/>
    <mergeCell ref="C28:D28"/>
    <mergeCell ref="E28:T28"/>
    <mergeCell ref="A16:B16"/>
    <mergeCell ref="A17:B17"/>
    <mergeCell ref="A18:B18"/>
    <mergeCell ref="C17:T17"/>
    <mergeCell ref="O26:T26"/>
    <mergeCell ref="A22:B24"/>
    <mergeCell ref="A19:B19"/>
    <mergeCell ref="C19:T19"/>
    <mergeCell ref="O23:T23"/>
    <mergeCell ref="C24:D24"/>
    <mergeCell ref="E24:T24"/>
    <mergeCell ref="A26:B26"/>
    <mergeCell ref="I16:J16"/>
    <mergeCell ref="C27:D27"/>
    <mergeCell ref="E27:M27"/>
    <mergeCell ref="C22:D22"/>
    <mergeCell ref="E22:M22"/>
    <mergeCell ref="C23:D23"/>
    <mergeCell ref="E23:M23"/>
    <mergeCell ref="C26:D26"/>
    <mergeCell ref="E26:M26"/>
    <mergeCell ref="C30:D30"/>
    <mergeCell ref="C35:D35"/>
    <mergeCell ref="E35:M35"/>
    <mergeCell ref="O35:T35"/>
    <mergeCell ref="C34:D34"/>
    <mergeCell ref="E34:M34"/>
    <mergeCell ref="I12:M12"/>
    <mergeCell ref="I9:M9"/>
    <mergeCell ref="O9:T9"/>
    <mergeCell ref="O11:T11"/>
    <mergeCell ref="I18:S18"/>
  </mergeCells>
  <phoneticPr fontId="5"/>
  <conditionalFormatting sqref="C18:F18">
    <cfRule type="expression" dxfId="15" priority="11">
      <formula>$U$18&gt;0</formula>
    </cfRule>
  </conditionalFormatting>
  <conditionalFormatting sqref="C38:I38">
    <cfRule type="expression" dxfId="14" priority="10">
      <formula>$U$38</formula>
    </cfRule>
  </conditionalFormatting>
  <conditionalFormatting sqref="C8:J8">
    <cfRule type="expression" dxfId="13" priority="6">
      <formula>$C$8=""</formula>
    </cfRule>
  </conditionalFormatting>
  <conditionalFormatting sqref="C6:T8">
    <cfRule type="expression" dxfId="12" priority="18">
      <formula>$U$6&gt;0</formula>
    </cfRule>
  </conditionalFormatting>
  <conditionalFormatting sqref="C9:T10">
    <cfRule type="expression" dxfId="11" priority="17">
      <formula>$U$9&gt;0</formula>
    </cfRule>
  </conditionalFormatting>
  <conditionalFormatting sqref="C11:T12">
    <cfRule type="expression" dxfId="10" priority="16">
      <formula>$U$11&gt;0</formula>
    </cfRule>
  </conditionalFormatting>
  <conditionalFormatting sqref="C13:T13">
    <cfRule type="expression" dxfId="9" priority="14">
      <formula>$U$13&gt;0</formula>
    </cfRule>
  </conditionalFormatting>
  <conditionalFormatting sqref="C14:T14">
    <cfRule type="expression" dxfId="8" priority="12">
      <formula>$U$14&gt;0</formula>
    </cfRule>
  </conditionalFormatting>
  <conditionalFormatting sqref="E22:T24">
    <cfRule type="containsBlanks" dxfId="7" priority="4">
      <formula>LEN(TRIM(E22))=0</formula>
    </cfRule>
  </conditionalFormatting>
  <conditionalFormatting sqref="E26:T28 E30:T32 E34:T36">
    <cfRule type="containsBlanks" dxfId="6" priority="3">
      <formula>LEN(TRIM(E26))=0</formula>
    </cfRule>
  </conditionalFormatting>
  <conditionalFormatting sqref="K8:T8">
    <cfRule type="expression" dxfId="5" priority="7">
      <formula>$U$6&gt;0</formula>
    </cfRule>
  </conditionalFormatting>
  <conditionalFormatting sqref="L7:S8">
    <cfRule type="expression" dxfId="4" priority="1">
      <formula>$L$7&lt;&gt;""</formula>
    </cfRule>
    <cfRule type="expression" dxfId="3" priority="2">
      <formula>$C$7="■"</formula>
    </cfRule>
  </conditionalFormatting>
  <conditionalFormatting sqref="L8:S8">
    <cfRule type="expression" dxfId="2" priority="5">
      <formula>$L$8=""</formula>
    </cfRule>
  </conditionalFormatting>
  <conditionalFormatting sqref="P38:Q38">
    <cfRule type="expression" dxfId="1" priority="8">
      <formula>$P$38&lt;&gt;""</formula>
    </cfRule>
    <cfRule type="expression" dxfId="0" priority="9">
      <formula>$G$38="■"</formula>
    </cfRule>
  </conditionalFormatting>
  <dataValidations count="2">
    <dataValidation type="list" allowBlank="1" showInputMessage="1" showErrorMessage="1" sqref="G38 A35:A36 E18 C18 A31:A32 E14 C38 A27:A28 N6 H6 N14 N9 N11 H9:H14 C6:C7 C9:C14" xr:uid="{00000000-0002-0000-0100-000000000000}">
      <formula1>"□,■"</formula1>
    </dataValidation>
    <dataValidation type="list" allowBlank="1" showInputMessage="1" showErrorMessage="1" sqref="P38:Q38" xr:uid="{DEA283B0-FD21-4565-B2DB-34C025E88526}">
      <formula1>郵送先</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oddFooter>&amp;Rsoken2025.4.1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7768-7449-4964-9BC9-CB237CEC7F7E}">
  <sheetPr>
    <tabColor theme="3" tint="0.79998168889431442"/>
  </sheetPr>
  <dimension ref="A1:Y45"/>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35.25" customHeight="1">
      <c r="A2" s="580" t="s">
        <v>438</v>
      </c>
      <c r="B2" s="580"/>
      <c r="C2" s="580"/>
      <c r="D2" s="580"/>
      <c r="E2" s="580"/>
      <c r="F2" s="580"/>
      <c r="G2" s="580"/>
      <c r="H2" s="580"/>
      <c r="I2" s="580"/>
      <c r="J2" s="580"/>
      <c r="K2" s="580"/>
      <c r="L2" s="580"/>
      <c r="M2" s="580"/>
      <c r="N2" s="580"/>
      <c r="O2" s="580"/>
      <c r="P2" s="580"/>
      <c r="Q2" s="580"/>
      <c r="R2" s="580"/>
      <c r="S2" s="580"/>
      <c r="T2" s="580"/>
      <c r="U2" s="580"/>
      <c r="V2" s="580"/>
      <c r="W2" s="580"/>
      <c r="X2" s="580"/>
      <c r="Y2" s="580"/>
    </row>
    <row r="3" spans="1:25" s="5" customFormat="1" ht="18" customHeight="1">
      <c r="A3" s="581" t="s">
        <v>832</v>
      </c>
      <c r="B3" s="581"/>
      <c r="C3" s="581"/>
      <c r="D3" s="581"/>
      <c r="E3" s="581"/>
      <c r="F3" s="581"/>
      <c r="G3" s="581"/>
      <c r="H3" s="581"/>
      <c r="I3" s="581"/>
      <c r="J3" s="581"/>
      <c r="K3" s="581"/>
      <c r="L3" s="581"/>
      <c r="M3" s="581"/>
      <c r="N3" s="581"/>
      <c r="O3" s="581"/>
      <c r="P3" s="581"/>
      <c r="Q3" s="581"/>
      <c r="R3" s="581"/>
      <c r="S3" s="581"/>
      <c r="T3" s="581"/>
      <c r="U3" s="581"/>
      <c r="V3" s="581"/>
      <c r="W3" s="581"/>
      <c r="X3" s="581"/>
      <c r="Y3" s="581"/>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70" t="s">
        <v>84</v>
      </c>
      <c r="B5" s="370"/>
      <c r="C5" s="370"/>
      <c r="D5" s="370"/>
      <c r="E5" s="370"/>
      <c r="F5" s="370"/>
      <c r="G5" s="370"/>
      <c r="H5" s="370"/>
      <c r="I5" s="370"/>
      <c r="J5" s="370"/>
      <c r="K5" s="370"/>
      <c r="L5" s="370"/>
      <c r="M5" s="370"/>
      <c r="N5" s="370"/>
      <c r="O5" s="370"/>
      <c r="P5" s="370"/>
      <c r="Q5" s="370"/>
      <c r="R5" s="370"/>
      <c r="S5" s="370"/>
      <c r="T5" s="370"/>
      <c r="U5" s="370"/>
      <c r="V5" s="370"/>
      <c r="W5" s="370"/>
      <c r="X5" s="370"/>
      <c r="Y5" s="370"/>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27"/>
      <c r="S7" s="427"/>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579" t="str">
        <f>IF(第二面!K5="","",IF(複数建築主・設計者!H5="",第二面!K5,SUBSTITUTE(第二面!K5,RIGHT(第二面!K5,3),"")))</f>
        <v/>
      </c>
      <c r="P11" s="579"/>
      <c r="Q11" s="579"/>
      <c r="R11" s="579"/>
      <c r="S11" s="579"/>
      <c r="T11" s="579"/>
      <c r="U11" s="579"/>
      <c r="V11" s="579"/>
      <c r="W11" s="579"/>
      <c r="X11" s="579"/>
      <c r="Y11" s="6"/>
    </row>
    <row r="12" spans="1:25" s="5" customFormat="1" ht="18.75" customHeight="1">
      <c r="A12" s="6"/>
      <c r="B12" s="6"/>
      <c r="C12" s="6"/>
      <c r="D12" s="6"/>
      <c r="E12" s="6"/>
      <c r="F12" s="6"/>
      <c r="G12" s="6"/>
      <c r="H12" s="6"/>
      <c r="I12" s="6"/>
      <c r="J12" s="6"/>
      <c r="K12" s="6"/>
      <c r="L12" s="6"/>
      <c r="M12" s="6"/>
      <c r="N12" s="6"/>
      <c r="O12" s="579" t="str">
        <f>IF(複数建築主・設計者!H5="","",複数建築主・設計者!H5)</f>
        <v/>
      </c>
      <c r="P12" s="579"/>
      <c r="Q12" s="579"/>
      <c r="R12" s="579"/>
      <c r="S12" s="579"/>
      <c r="T12" s="579"/>
      <c r="U12" s="579"/>
      <c r="V12" s="579"/>
      <c r="W12" s="579"/>
      <c r="X12" s="579"/>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833</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834</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3">
        <f>委任状兼同意書!D22</f>
        <v>0</v>
      </c>
      <c r="K17" s="583"/>
      <c r="L17" s="583"/>
      <c r="M17" s="583"/>
      <c r="N17" s="583"/>
      <c r="O17" s="583"/>
      <c r="P17" s="583"/>
      <c r="Q17" s="583"/>
      <c r="R17" s="583"/>
      <c r="S17" s="583"/>
      <c r="T17" s="583"/>
      <c r="U17" s="583"/>
      <c r="V17" s="583"/>
      <c r="W17" s="583"/>
      <c r="X17" s="583"/>
      <c r="Y17" s="584"/>
    </row>
    <row r="18" spans="1:25" s="5" customFormat="1" ht="37.5" customHeight="1">
      <c r="A18" s="175" t="s">
        <v>442</v>
      </c>
      <c r="B18" s="12"/>
      <c r="C18" s="12"/>
      <c r="D18" s="12"/>
      <c r="E18" s="12"/>
      <c r="F18" s="12"/>
      <c r="G18" s="12"/>
      <c r="H18" s="12"/>
      <c r="I18" s="12"/>
      <c r="J18" s="583">
        <f>第三面!F6</f>
        <v>0</v>
      </c>
      <c r="K18" s="583"/>
      <c r="L18" s="583"/>
      <c r="M18" s="583"/>
      <c r="N18" s="583"/>
      <c r="O18" s="583"/>
      <c r="P18" s="583"/>
      <c r="Q18" s="583"/>
      <c r="R18" s="583"/>
      <c r="S18" s="583"/>
      <c r="T18" s="583"/>
      <c r="U18" s="583"/>
      <c r="V18" s="583"/>
      <c r="W18" s="583"/>
      <c r="X18" s="583"/>
      <c r="Y18" s="584"/>
    </row>
    <row r="19" spans="1:25" s="5" customFormat="1" ht="18.75" customHeight="1">
      <c r="A19" s="175" t="s">
        <v>443</v>
      </c>
      <c r="B19" s="12"/>
      <c r="C19" s="12"/>
      <c r="D19" s="12"/>
      <c r="E19" s="12"/>
      <c r="F19" s="12"/>
      <c r="G19" s="12"/>
      <c r="H19" s="12"/>
      <c r="I19" s="12"/>
      <c r="J19" s="585"/>
      <c r="K19" s="585"/>
      <c r="L19" s="585"/>
      <c r="M19" s="585"/>
      <c r="N19" s="585"/>
      <c r="O19" s="585"/>
      <c r="P19" s="585"/>
      <c r="Q19" s="585"/>
      <c r="R19" s="585"/>
      <c r="S19" s="585"/>
      <c r="T19" s="585"/>
      <c r="U19" s="585"/>
      <c r="V19" s="585"/>
      <c r="W19" s="585"/>
      <c r="X19" s="585"/>
      <c r="Y19" s="586"/>
    </row>
    <row r="20" spans="1:25" s="5" customFormat="1" ht="18.75" customHeight="1">
      <c r="A20" s="171" t="s">
        <v>444</v>
      </c>
      <c r="B20" s="6"/>
      <c r="C20" s="6"/>
      <c r="D20" s="6"/>
      <c r="E20" s="6"/>
      <c r="F20" s="6"/>
      <c r="G20" s="6"/>
      <c r="H20" s="6"/>
      <c r="I20" s="6"/>
      <c r="J20" s="6"/>
      <c r="K20" s="6"/>
      <c r="L20" s="6"/>
      <c r="M20" s="6"/>
      <c r="N20" s="6"/>
      <c r="O20" s="6"/>
      <c r="P20" s="6"/>
      <c r="Q20" s="6"/>
      <c r="R20" s="6"/>
      <c r="S20" s="6"/>
      <c r="T20" s="6"/>
      <c r="U20" s="6"/>
      <c r="V20" s="6"/>
      <c r="W20" s="6"/>
      <c r="X20" s="6"/>
      <c r="Y20" s="172"/>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835</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836</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70"/>
      <c r="I25" s="370"/>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837</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8"/>
    </row>
    <row r="30" spans="1:25" s="5" customFormat="1" ht="18.75" customHeight="1">
      <c r="A30" s="173"/>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8"/>
    </row>
    <row r="31" spans="1:25" s="5" customFormat="1" ht="18.75" customHeight="1">
      <c r="A31" s="173"/>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8"/>
    </row>
    <row r="32" spans="1:25" s="5" customFormat="1" ht="18.75" customHeight="1">
      <c r="A32" s="173"/>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8"/>
    </row>
    <row r="33" spans="1:25" s="5" customFormat="1" ht="18.75" customHeight="1">
      <c r="A33" s="174"/>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90"/>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2" t="s">
        <v>452</v>
      </c>
      <c r="B37" s="6"/>
      <c r="C37" s="6"/>
      <c r="D37" s="6"/>
      <c r="E37" s="6"/>
      <c r="F37" s="6"/>
      <c r="G37" s="6"/>
      <c r="H37" s="6"/>
      <c r="I37" s="6"/>
      <c r="J37" s="6"/>
      <c r="K37" s="6"/>
      <c r="L37" s="6"/>
      <c r="M37" s="6"/>
      <c r="N37" s="6"/>
      <c r="O37" s="6"/>
      <c r="P37" s="6"/>
      <c r="Q37" s="6"/>
      <c r="R37" s="6"/>
      <c r="S37" s="6"/>
      <c r="T37" s="582" t="s">
        <v>453</v>
      </c>
      <c r="U37" s="582"/>
      <c r="V37" s="582"/>
      <c r="W37" s="582"/>
      <c r="X37" s="582"/>
      <c r="Y37" s="582"/>
    </row>
    <row r="38" spans="1:25" s="5" customFormat="1" ht="18" customHeight="1">
      <c r="A38" s="162" t="s">
        <v>587</v>
      </c>
      <c r="B38" s="6"/>
      <c r="C38" s="6"/>
      <c r="D38" s="6"/>
      <c r="E38" s="6"/>
      <c r="F38" s="6"/>
      <c r="G38" s="6"/>
      <c r="H38" s="6"/>
      <c r="I38" s="6"/>
      <c r="J38" s="6"/>
      <c r="K38" s="6"/>
      <c r="L38" s="6"/>
      <c r="M38" s="6"/>
      <c r="N38" s="6"/>
      <c r="O38" s="6"/>
      <c r="P38" s="6"/>
      <c r="Q38" s="6"/>
      <c r="R38" s="6"/>
      <c r="S38" s="6"/>
      <c r="T38" s="582"/>
      <c r="U38" s="582"/>
      <c r="V38" s="582"/>
      <c r="W38" s="582"/>
      <c r="X38" s="582"/>
      <c r="Y38" s="582"/>
    </row>
    <row r="39" spans="1:25" s="5" customFormat="1" ht="18" customHeight="1">
      <c r="A39" s="162" t="s">
        <v>588</v>
      </c>
      <c r="B39" s="6"/>
      <c r="C39" s="6"/>
      <c r="D39" s="6"/>
      <c r="E39" s="6"/>
      <c r="F39" s="6"/>
      <c r="G39" s="6"/>
      <c r="H39" s="6"/>
      <c r="I39" s="6"/>
      <c r="J39" s="6"/>
      <c r="K39" s="6"/>
      <c r="L39" s="6"/>
      <c r="M39" s="6"/>
      <c r="N39" s="6"/>
      <c r="O39" s="6"/>
      <c r="P39" s="6"/>
      <c r="Q39" s="6"/>
      <c r="R39" s="6"/>
      <c r="S39" s="6"/>
      <c r="T39" s="582"/>
      <c r="U39" s="582"/>
      <c r="V39" s="582"/>
      <c r="W39" s="582"/>
      <c r="X39" s="582"/>
      <c r="Y39" s="582"/>
    </row>
    <row r="40" spans="1:25" s="5" customFormat="1" ht="18" customHeight="1">
      <c r="A40" s="162" t="s">
        <v>589</v>
      </c>
      <c r="B40" s="6"/>
      <c r="C40" s="6"/>
      <c r="D40" s="6"/>
      <c r="E40" s="6"/>
      <c r="F40" s="6"/>
      <c r="G40" s="6"/>
      <c r="H40" s="6"/>
      <c r="I40" s="6"/>
      <c r="J40" s="6"/>
      <c r="K40" s="6"/>
      <c r="L40" s="6"/>
      <c r="M40" s="6"/>
      <c r="N40" s="6"/>
      <c r="O40" s="6"/>
      <c r="P40" s="6"/>
      <c r="Q40" s="6"/>
      <c r="R40" s="6"/>
      <c r="S40" s="6"/>
      <c r="T40" s="582"/>
      <c r="U40" s="582"/>
      <c r="V40" s="582"/>
      <c r="W40" s="582"/>
      <c r="X40" s="582"/>
      <c r="Y40" s="582"/>
    </row>
    <row r="41" spans="1:25" s="5" customFormat="1" ht="18" customHeight="1">
      <c r="A41" s="162" t="s">
        <v>590</v>
      </c>
      <c r="B41" s="6"/>
      <c r="C41" s="6"/>
      <c r="D41" s="6"/>
      <c r="E41" s="6"/>
      <c r="F41" s="6"/>
      <c r="G41" s="6"/>
      <c r="H41" s="6"/>
      <c r="I41" s="6"/>
      <c r="J41" s="6"/>
      <c r="K41" s="6"/>
      <c r="L41" s="6"/>
      <c r="M41" s="6"/>
      <c r="N41" s="6"/>
      <c r="O41" s="6"/>
      <c r="P41" s="6"/>
      <c r="Q41" s="6"/>
      <c r="R41" s="6"/>
      <c r="S41" s="6"/>
      <c r="T41" s="582"/>
      <c r="U41" s="582"/>
      <c r="V41" s="582"/>
      <c r="W41" s="582"/>
      <c r="X41" s="582"/>
      <c r="Y41" s="582"/>
    </row>
    <row r="42" spans="1:25" ht="18" customHeight="1">
      <c r="A42" s="162" t="s">
        <v>591</v>
      </c>
      <c r="B42" s="6"/>
      <c r="C42" s="6"/>
      <c r="D42" s="6"/>
      <c r="E42" s="6"/>
      <c r="F42" s="6"/>
      <c r="G42" s="6"/>
      <c r="H42" s="6"/>
      <c r="I42" s="6"/>
      <c r="J42" s="6"/>
      <c r="K42" s="6"/>
      <c r="L42" s="6"/>
      <c r="M42" s="6"/>
      <c r="N42" s="6"/>
      <c r="O42" s="6"/>
      <c r="P42" s="6"/>
      <c r="Q42" s="6"/>
      <c r="R42" s="6"/>
      <c r="S42" s="6"/>
      <c r="T42" s="582"/>
      <c r="U42" s="582"/>
      <c r="V42" s="582"/>
      <c r="W42" s="582"/>
      <c r="X42" s="582"/>
      <c r="Y42" s="582"/>
    </row>
    <row r="43" spans="1:25" ht="18" customHeight="1">
      <c r="A43" s="162" t="s">
        <v>592</v>
      </c>
      <c r="B43" s="6"/>
      <c r="C43" s="6"/>
      <c r="D43" s="6"/>
      <c r="E43" s="6"/>
      <c r="F43" s="6"/>
      <c r="G43" s="6"/>
      <c r="H43" s="6"/>
      <c r="I43" s="6"/>
      <c r="J43" s="6"/>
      <c r="K43" s="6"/>
      <c r="L43" s="6"/>
      <c r="M43" s="6"/>
      <c r="N43" s="6"/>
      <c r="O43" s="6"/>
      <c r="P43" s="6"/>
      <c r="Q43" s="6"/>
      <c r="R43" s="6"/>
      <c r="S43" s="6"/>
      <c r="T43" s="582"/>
      <c r="U43" s="582"/>
      <c r="V43" s="582"/>
      <c r="W43" s="582"/>
      <c r="X43" s="582"/>
      <c r="Y43" s="582"/>
    </row>
    <row r="44" spans="1:25" ht="18" customHeight="1">
      <c r="A44" s="162" t="s">
        <v>593</v>
      </c>
      <c r="B44" s="6"/>
      <c r="C44" s="6"/>
      <c r="D44" s="6"/>
      <c r="E44" s="6"/>
      <c r="F44" s="6"/>
      <c r="G44" s="6"/>
      <c r="H44" s="6"/>
      <c r="I44" s="6"/>
      <c r="J44" s="6"/>
      <c r="K44" s="6"/>
      <c r="L44" s="6"/>
      <c r="M44" s="6"/>
      <c r="N44" s="6"/>
      <c r="O44" s="6"/>
      <c r="P44" s="6"/>
      <c r="Q44" s="6"/>
      <c r="R44" s="6"/>
      <c r="S44" s="6"/>
      <c r="T44" s="582"/>
      <c r="U44" s="582"/>
      <c r="V44" s="582"/>
      <c r="W44" s="582"/>
      <c r="X44" s="582"/>
      <c r="Y44" s="582"/>
    </row>
    <row r="45" spans="1:25">
      <c r="A45" s="162"/>
      <c r="B45" s="6"/>
      <c r="C45" s="6"/>
      <c r="D45" s="6"/>
      <c r="E45" s="6"/>
      <c r="F45" s="6"/>
      <c r="G45" s="6"/>
      <c r="H45" s="6"/>
      <c r="I45" s="6"/>
      <c r="J45" s="6"/>
      <c r="K45" s="6"/>
      <c r="L45" s="6"/>
      <c r="M45" s="6"/>
      <c r="N45" s="6"/>
      <c r="O45" s="6"/>
      <c r="P45" s="6"/>
      <c r="Q45" s="6"/>
      <c r="R45" s="6"/>
      <c r="S45" s="6"/>
      <c r="T45" s="582"/>
      <c r="U45" s="582"/>
      <c r="V45" s="582"/>
      <c r="W45" s="582"/>
      <c r="X45" s="582"/>
      <c r="Y45" s="582"/>
    </row>
  </sheetData>
  <sheetProtection sheet="1" selectLockedCells="1"/>
  <mergeCells count="13">
    <mergeCell ref="T38:Y45"/>
    <mergeCell ref="J17:Y17"/>
    <mergeCell ref="J18:Y18"/>
    <mergeCell ref="J19:Y19"/>
    <mergeCell ref="H25:I25"/>
    <mergeCell ref="B29:Y33"/>
    <mergeCell ref="T37:Y37"/>
    <mergeCell ref="O12:X12"/>
    <mergeCell ref="A2:Y2"/>
    <mergeCell ref="A3:Y3"/>
    <mergeCell ref="A5:Y5"/>
    <mergeCell ref="R7:S7"/>
    <mergeCell ref="O11:X11"/>
  </mergeCells>
  <phoneticPr fontId="5"/>
  <dataValidations count="1">
    <dataValidation type="list" allowBlank="1" showInputMessage="1" showErrorMessage="1" sqref="B22:B26 D28" xr:uid="{CBF2C3DF-4153-4627-B44E-61DFB2547E60}">
      <formula1>"□,■"</formula1>
    </dataValidation>
  </dataValidations>
  <printOptions horizontalCentered="1"/>
  <pageMargins left="0.59055118110236227" right="0.39370078740157483" top="0.39370078740157483" bottom="0.39370078740157483" header="0.51181102362204722" footer="0.51181102362204722"/>
  <pageSetup paperSize="9" fitToWidth="0" fitToHeight="0" orientation="portrait" blackAndWhite="1" horizontalDpi="300" verticalDpi="300" r:id="rId1"/>
  <headerFooter alignWithMargins="0">
    <oddFooter>&amp;Rsoken2025.4.1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B3CB-7C92-43BB-9D49-CAFD002711A1}">
  <sheetPr>
    <tabColor theme="3" tint="0.79998168889431442"/>
    <pageSetUpPr fitToPage="1"/>
  </sheetPr>
  <dimension ref="A1:AC35"/>
  <sheetViews>
    <sheetView view="pageBreakPreview" zoomScaleNormal="100" zoomScaleSheetLayoutView="100" workbookViewId="0">
      <selection activeCell="B6" sqref="B6"/>
    </sheetView>
  </sheetViews>
  <sheetFormatPr defaultRowHeight="19.5" customHeight="1"/>
  <cols>
    <col min="1" max="1" width="2.625" style="5" customWidth="1"/>
    <col min="2" max="29" width="3.125" style="5" customWidth="1"/>
    <col min="30" max="16384" width="9" style="5"/>
  </cols>
  <sheetData>
    <row r="1" spans="1:29" ht="19.5" customHeight="1">
      <c r="A1" s="370" t="s">
        <v>454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9" t="s">
        <v>838</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65"/>
      <c r="AC4" s="181"/>
    </row>
    <row r="5" spans="1:29" ht="19.5" customHeight="1">
      <c r="A5" s="182" t="s">
        <v>839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1"/>
      <c r="B6" s="15" t="s">
        <v>9</v>
      </c>
      <c r="C6" s="7" t="s">
        <v>457</v>
      </c>
      <c r="D6" s="6" t="s">
        <v>840</v>
      </c>
      <c r="E6" s="25"/>
      <c r="F6" s="25"/>
      <c r="G6" s="25"/>
      <c r="H6" s="25"/>
      <c r="I6" s="25"/>
      <c r="J6" s="25"/>
      <c r="K6" s="25"/>
      <c r="L6" s="87"/>
      <c r="M6" s="25"/>
      <c r="N6" s="25"/>
      <c r="O6" s="25"/>
      <c r="P6" s="25"/>
      <c r="Q6" s="25"/>
      <c r="R6" s="25"/>
      <c r="S6" s="25"/>
      <c r="T6" s="25"/>
      <c r="U6" s="25"/>
      <c r="V6" s="25"/>
      <c r="W6" s="25"/>
      <c r="X6" s="25"/>
      <c r="Y6" s="25"/>
      <c r="Z6" s="25"/>
      <c r="AA6" s="25"/>
      <c r="AB6" s="25"/>
      <c r="AC6" s="183"/>
    </row>
    <row r="7" spans="1:29" ht="19.5" customHeight="1">
      <c r="A7" s="171"/>
      <c r="B7" s="7"/>
      <c r="C7" s="7"/>
      <c r="D7" s="6" t="s">
        <v>841</v>
      </c>
      <c r="E7" s="25"/>
      <c r="F7" s="25"/>
      <c r="G7" s="25"/>
      <c r="H7" s="25"/>
      <c r="I7" s="25"/>
      <c r="J7" s="25"/>
      <c r="K7" s="25"/>
      <c r="L7" s="87"/>
      <c r="M7" s="25"/>
      <c r="N7" s="25"/>
      <c r="O7" s="25"/>
      <c r="P7" s="25"/>
      <c r="Q7" s="25"/>
      <c r="R7" s="25"/>
      <c r="S7" s="25"/>
      <c r="T7" s="25"/>
      <c r="U7" s="25"/>
      <c r="V7" s="25"/>
      <c r="W7" s="25"/>
      <c r="X7" s="25"/>
      <c r="Y7" s="25"/>
      <c r="Z7" s="25"/>
      <c r="AA7" s="25"/>
      <c r="AB7" s="25"/>
      <c r="AC7" s="183"/>
    </row>
    <row r="8" spans="1:29" ht="19.5" customHeight="1">
      <c r="A8" s="171"/>
      <c r="B8" s="15" t="s">
        <v>9</v>
      </c>
      <c r="C8" s="7" t="s">
        <v>459</v>
      </c>
      <c r="D8" s="6" t="s">
        <v>842</v>
      </c>
      <c r="E8" s="25"/>
      <c r="F8" s="25"/>
      <c r="G8" s="25"/>
      <c r="H8" s="25"/>
      <c r="I8" s="25"/>
      <c r="J8" s="25"/>
      <c r="K8" s="25"/>
      <c r="L8" s="87"/>
      <c r="M8" s="25"/>
      <c r="N8" s="25"/>
      <c r="O8" s="25"/>
      <c r="P8" s="25"/>
      <c r="Q8" s="25"/>
      <c r="R8" s="25"/>
      <c r="S8" s="25"/>
      <c r="T8" s="25"/>
      <c r="U8" s="25"/>
      <c r="V8" s="25"/>
      <c r="W8" s="25"/>
      <c r="X8" s="25"/>
      <c r="Y8" s="25"/>
      <c r="Z8" s="25"/>
      <c r="AA8" s="25"/>
      <c r="AB8" s="25"/>
      <c r="AC8" s="183"/>
    </row>
    <row r="9" spans="1:29" ht="19.5" customHeight="1">
      <c r="A9" s="171"/>
      <c r="B9" s="15" t="s">
        <v>9</v>
      </c>
      <c r="C9" s="7" t="s">
        <v>461</v>
      </c>
      <c r="D9" s="6" t="s">
        <v>843</v>
      </c>
      <c r="E9" s="6"/>
      <c r="F9" s="6"/>
      <c r="G9" s="6"/>
      <c r="H9" s="25"/>
      <c r="I9" s="25"/>
      <c r="J9" s="25"/>
      <c r="K9" s="25"/>
      <c r="L9" s="87"/>
      <c r="M9" s="6"/>
      <c r="N9" s="6"/>
      <c r="O9" s="6"/>
      <c r="P9" s="6"/>
      <c r="Q9" s="6"/>
      <c r="R9" s="6"/>
      <c r="S9" s="87"/>
      <c r="T9" s="6"/>
      <c r="U9" s="6"/>
      <c r="V9" s="25"/>
      <c r="W9" s="25"/>
      <c r="X9" s="25"/>
      <c r="Y9" s="25"/>
      <c r="Z9" s="25"/>
      <c r="AA9" s="25"/>
      <c r="AB9" s="25"/>
      <c r="AC9" s="183"/>
    </row>
    <row r="10" spans="1:29" ht="19.5" customHeight="1">
      <c r="A10" s="171"/>
      <c r="B10" s="15" t="s">
        <v>9</v>
      </c>
      <c r="C10" s="7" t="s">
        <v>462</v>
      </c>
      <c r="D10" s="6" t="s">
        <v>844</v>
      </c>
      <c r="E10" s="6"/>
      <c r="F10" s="6"/>
      <c r="G10" s="6"/>
      <c r="H10" s="25"/>
      <c r="I10" s="25"/>
      <c r="J10" s="25"/>
      <c r="K10" s="25"/>
      <c r="L10" s="87"/>
      <c r="M10" s="6"/>
      <c r="N10" s="6"/>
      <c r="O10" s="6"/>
      <c r="P10" s="6"/>
      <c r="Q10" s="6"/>
      <c r="R10" s="6"/>
      <c r="S10" s="87"/>
      <c r="T10" s="6"/>
      <c r="U10" s="6"/>
      <c r="V10" s="25"/>
      <c r="W10" s="25"/>
      <c r="X10" s="25"/>
      <c r="Y10" s="25"/>
      <c r="Z10" s="25"/>
      <c r="AA10" s="25"/>
      <c r="AB10" s="25"/>
      <c r="AC10" s="183"/>
    </row>
    <row r="11" spans="1:29" ht="19.5" customHeight="1">
      <c r="A11" s="179" t="s">
        <v>465</v>
      </c>
      <c r="B11" s="20"/>
      <c r="C11" s="20"/>
      <c r="D11" s="20"/>
      <c r="E11" s="20"/>
      <c r="F11" s="20"/>
      <c r="G11" s="20"/>
      <c r="H11" s="20"/>
      <c r="I11" s="20"/>
      <c r="J11" s="20"/>
      <c r="K11" s="20"/>
      <c r="L11" s="20"/>
      <c r="M11" s="20"/>
      <c r="N11" s="20"/>
      <c r="O11" s="20"/>
      <c r="P11" s="185"/>
      <c r="Q11" s="166"/>
      <c r="R11" s="166"/>
      <c r="S11" s="166"/>
      <c r="T11" s="166"/>
      <c r="U11" s="180"/>
      <c r="V11" s="165"/>
      <c r="W11" s="165"/>
      <c r="X11" s="165"/>
      <c r="Y11" s="165"/>
      <c r="Z11" s="165"/>
      <c r="AA11" s="165"/>
      <c r="AB11" s="165"/>
      <c r="AC11" s="181"/>
    </row>
    <row r="12" spans="1:29" ht="19.5" customHeight="1">
      <c r="A12" s="171"/>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591"/>
      <c r="Z12" s="591"/>
      <c r="AA12" s="591"/>
      <c r="AB12" s="591"/>
      <c r="AC12" s="183"/>
    </row>
    <row r="13" spans="1:29"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183"/>
    </row>
    <row r="14" spans="1:29"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183"/>
    </row>
    <row r="15" spans="1:29"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183"/>
    </row>
    <row r="16" spans="1:29"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183"/>
    </row>
    <row r="17" spans="1:29"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172"/>
    </row>
    <row r="18" spans="1:29"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172"/>
    </row>
    <row r="19" spans="1:29"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172"/>
    </row>
    <row r="20" spans="1:29"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172"/>
    </row>
    <row r="21" spans="1:29"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172"/>
    </row>
    <row r="22" spans="1:29"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172"/>
    </row>
    <row r="23" spans="1:29"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172"/>
    </row>
    <row r="24" spans="1:29"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172"/>
    </row>
    <row r="25" spans="1:29"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183"/>
    </row>
    <row r="26" spans="1:29"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183"/>
    </row>
    <row r="27" spans="1:29"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183"/>
    </row>
    <row r="28" spans="1:29" ht="19.5" customHeight="1">
      <c r="A28" s="171"/>
      <c r="B28" s="593"/>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183"/>
    </row>
    <row r="29" spans="1:29" ht="19.5" customHeight="1">
      <c r="A29" s="179" t="s">
        <v>466</v>
      </c>
      <c r="B29" s="20"/>
      <c r="C29" s="20"/>
      <c r="D29" s="20"/>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row>
    <row r="30" spans="1:29"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172"/>
    </row>
    <row r="31" spans="1:29"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172"/>
    </row>
    <row r="32" spans="1:29" ht="19.5" customHeight="1">
      <c r="A32" s="171"/>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172"/>
    </row>
    <row r="33" spans="1:29" ht="19.5" customHeight="1">
      <c r="A33" s="176"/>
      <c r="B33" s="593"/>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177"/>
    </row>
    <row r="34" spans="1:29" ht="19.5" customHeight="1">
      <c r="A34" s="83" t="s">
        <v>467</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84"/>
    </row>
    <row r="35" spans="1:29" ht="19.5" customHeight="1">
      <c r="A35" s="176" t="s">
        <v>468</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77"/>
    </row>
  </sheetData>
  <sheetProtection sheet="1" selectLockedCells="1"/>
  <mergeCells count="3">
    <mergeCell ref="A1:AC1"/>
    <mergeCell ref="B12:AB28"/>
    <mergeCell ref="B30:AB33"/>
  </mergeCells>
  <phoneticPr fontId="5"/>
  <dataValidations count="1">
    <dataValidation type="list" allowBlank="1" showInputMessage="1" showErrorMessage="1" sqref="B6 B8:B10" xr:uid="{37B519F5-29E1-4B8D-A8BF-9C1B0AB6659E}">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CE9B-34B0-4571-BF68-13A427D831DC}">
  <sheetPr>
    <tabColor theme="3" tint="0.79998168889431442"/>
    <pageSetUpPr fitToPage="1"/>
  </sheetPr>
  <dimension ref="A1:Y33"/>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70" t="s">
        <v>469</v>
      </c>
      <c r="B1" s="370"/>
      <c r="C1" s="370"/>
      <c r="D1" s="370"/>
      <c r="E1" s="370"/>
      <c r="F1" s="370"/>
      <c r="G1" s="370"/>
      <c r="H1" s="370"/>
      <c r="I1" s="370"/>
      <c r="J1" s="370"/>
      <c r="K1" s="370"/>
      <c r="L1" s="370"/>
      <c r="M1" s="370"/>
      <c r="N1" s="370"/>
      <c r="O1" s="370"/>
      <c r="P1" s="370"/>
      <c r="Q1" s="370"/>
      <c r="R1" s="370"/>
      <c r="S1" s="370"/>
      <c r="T1" s="370"/>
      <c r="U1" s="370"/>
      <c r="V1" s="370"/>
      <c r="W1" s="370"/>
      <c r="X1" s="370"/>
      <c r="Y1" s="370"/>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845</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85" t="s">
        <v>68</v>
      </c>
      <c r="G4" s="440"/>
      <c r="H4" s="440"/>
      <c r="I4" s="85" t="s">
        <v>17</v>
      </c>
      <c r="J4" s="75" t="s">
        <v>594</v>
      </c>
      <c r="K4" s="298">
        <v>1</v>
      </c>
      <c r="L4" s="85"/>
      <c r="M4" s="13"/>
      <c r="N4" s="85"/>
      <c r="O4" s="13"/>
      <c r="P4" s="75"/>
      <c r="Q4" s="75"/>
      <c r="R4" s="75"/>
      <c r="S4" s="75"/>
      <c r="T4" s="75"/>
      <c r="U4" s="75"/>
      <c r="V4" s="75"/>
      <c r="W4" s="75"/>
      <c r="X4" s="75"/>
      <c r="Y4" s="188"/>
    </row>
    <row r="5" spans="1:25" ht="19.5" customHeight="1">
      <c r="A5" s="83" t="s">
        <v>846</v>
      </c>
      <c r="B5" s="13"/>
      <c r="C5" s="13"/>
      <c r="D5" s="13"/>
      <c r="E5" s="75"/>
      <c r="F5" s="75"/>
      <c r="G5" s="75"/>
      <c r="H5" s="75"/>
      <c r="I5" s="85"/>
      <c r="J5" s="75"/>
      <c r="K5" s="299"/>
      <c r="L5" s="85"/>
      <c r="M5" s="13"/>
      <c r="N5" s="85"/>
      <c r="O5" s="13"/>
      <c r="P5" s="75"/>
      <c r="Q5" s="75"/>
      <c r="R5" s="75"/>
      <c r="S5" s="75"/>
      <c r="T5" s="75"/>
      <c r="U5" s="75"/>
      <c r="V5" s="75"/>
      <c r="W5" s="75"/>
      <c r="X5" s="75"/>
      <c r="Y5" s="188"/>
    </row>
    <row r="6" spans="1:25" ht="19.5" customHeight="1">
      <c r="A6" s="179"/>
      <c r="B6" s="297" t="s">
        <v>7</v>
      </c>
      <c r="C6" s="20" t="s">
        <v>847</v>
      </c>
      <c r="D6" s="20"/>
      <c r="E6" s="165"/>
      <c r="F6" s="165"/>
      <c r="G6" s="166"/>
      <c r="H6" s="166"/>
      <c r="I6" s="166"/>
      <c r="J6" s="165"/>
      <c r="K6" s="165"/>
      <c r="L6" s="180"/>
      <c r="M6" s="165"/>
      <c r="N6" s="165"/>
      <c r="O6" s="165"/>
      <c r="P6" s="165"/>
      <c r="Q6" s="165"/>
      <c r="R6" s="165"/>
      <c r="S6" s="165"/>
      <c r="T6" s="165"/>
      <c r="U6" s="165"/>
      <c r="V6" s="165"/>
      <c r="W6" s="165"/>
      <c r="X6" s="165"/>
      <c r="Y6" s="181"/>
    </row>
    <row r="7" spans="1:25" ht="19.5" customHeight="1">
      <c r="A7" s="300"/>
      <c r="B7" s="301"/>
      <c r="C7" s="302" t="s">
        <v>848</v>
      </c>
      <c r="D7" s="301"/>
      <c r="E7" s="301"/>
      <c r="F7" s="301"/>
      <c r="G7" s="301"/>
      <c r="H7" s="301"/>
      <c r="I7" s="301"/>
      <c r="J7" s="301"/>
      <c r="K7" s="301"/>
      <c r="L7" s="301"/>
      <c r="M7" s="301"/>
      <c r="N7" s="301"/>
      <c r="O7" s="301"/>
      <c r="P7" s="301"/>
      <c r="Q7" s="301"/>
      <c r="R7" s="301"/>
      <c r="S7" s="301"/>
      <c r="T7" s="301"/>
      <c r="U7" s="301"/>
      <c r="V7" s="301"/>
      <c r="W7" s="301"/>
      <c r="X7" s="301"/>
      <c r="Y7" s="303"/>
    </row>
    <row r="8" spans="1:25" ht="19.5" customHeight="1">
      <c r="A8" s="304"/>
      <c r="B8" s="302"/>
      <c r="C8" s="302" t="s">
        <v>849</v>
      </c>
      <c r="D8" s="302"/>
      <c r="E8" s="302"/>
      <c r="F8" s="302"/>
      <c r="G8" s="302"/>
      <c r="H8" s="305" t="s">
        <v>68</v>
      </c>
      <c r="I8" s="595"/>
      <c r="J8" s="595"/>
      <c r="K8" s="305" t="s">
        <v>17</v>
      </c>
      <c r="L8" s="302" t="s">
        <v>594</v>
      </c>
      <c r="M8" s="305" t="s">
        <v>68</v>
      </c>
      <c r="N8" s="595"/>
      <c r="O8" s="595"/>
      <c r="P8" s="305" t="s">
        <v>17</v>
      </c>
      <c r="Q8" s="302" t="s">
        <v>850</v>
      </c>
      <c r="R8" s="302"/>
      <c r="S8" s="302"/>
      <c r="T8" s="302"/>
      <c r="U8" s="302"/>
      <c r="V8" s="302"/>
      <c r="W8" s="302"/>
      <c r="X8" s="302"/>
      <c r="Y8" s="306"/>
    </row>
    <row r="9" spans="1:25" ht="19.5" customHeight="1">
      <c r="A9" s="307"/>
      <c r="B9" s="308"/>
      <c r="C9" s="308" t="s">
        <v>851</v>
      </c>
      <c r="D9" s="308"/>
      <c r="E9" s="308"/>
      <c r="F9" s="308"/>
      <c r="G9" s="308"/>
      <c r="H9" s="309" t="s">
        <v>68</v>
      </c>
      <c r="I9" s="596"/>
      <c r="J9" s="596"/>
      <c r="K9" s="309" t="s">
        <v>17</v>
      </c>
      <c r="L9" s="308" t="s">
        <v>594</v>
      </c>
      <c r="M9" s="309" t="s">
        <v>68</v>
      </c>
      <c r="N9" s="596"/>
      <c r="O9" s="596"/>
      <c r="P9" s="309" t="s">
        <v>17</v>
      </c>
      <c r="Q9" s="308" t="s">
        <v>850</v>
      </c>
      <c r="R9" s="308"/>
      <c r="S9" s="308"/>
      <c r="T9" s="308"/>
      <c r="U9" s="308"/>
      <c r="V9" s="308"/>
      <c r="W9" s="308"/>
      <c r="X9" s="308"/>
      <c r="Y9" s="310"/>
    </row>
    <row r="10" spans="1:25" ht="19.5" customHeight="1">
      <c r="A10" s="179"/>
      <c r="B10" s="297" t="s">
        <v>7</v>
      </c>
      <c r="C10" s="20" t="s">
        <v>852</v>
      </c>
      <c r="D10" s="20"/>
      <c r="E10" s="20"/>
      <c r="F10" s="20"/>
      <c r="G10" s="20"/>
      <c r="H10" s="20"/>
      <c r="I10" s="20"/>
      <c r="J10" s="20"/>
      <c r="K10" s="20"/>
      <c r="L10" s="20"/>
      <c r="M10" s="20"/>
      <c r="N10" s="20"/>
      <c r="O10" s="20"/>
      <c r="P10" s="20"/>
      <c r="Q10" s="20"/>
      <c r="R10" s="20"/>
      <c r="S10" s="20"/>
      <c r="T10" s="20"/>
      <c r="U10" s="20"/>
      <c r="V10" s="20"/>
      <c r="W10" s="20"/>
      <c r="X10" s="20"/>
      <c r="Y10" s="311"/>
    </row>
    <row r="11" spans="1:25" ht="19.5" customHeight="1">
      <c r="A11" s="182"/>
      <c r="B11" s="21"/>
      <c r="C11" s="15" t="s">
        <v>7</v>
      </c>
      <c r="D11" s="21" t="s">
        <v>853</v>
      </c>
      <c r="E11" s="21"/>
      <c r="F11" s="21"/>
      <c r="G11" s="21"/>
      <c r="H11" s="21"/>
      <c r="I11" s="21"/>
      <c r="J11" s="21"/>
      <c r="K11" s="21"/>
      <c r="L11" s="21"/>
      <c r="M11" s="21"/>
      <c r="N11" s="21"/>
      <c r="O11" s="21"/>
      <c r="P11" s="21"/>
      <c r="Q11" s="21"/>
      <c r="R11" s="21"/>
      <c r="S11" s="21"/>
      <c r="T11" s="21"/>
      <c r="U11" s="21"/>
      <c r="V11" s="21"/>
      <c r="W11" s="21"/>
      <c r="X11" s="21"/>
      <c r="Y11" s="312"/>
    </row>
    <row r="12" spans="1:25" ht="19.5" customHeight="1">
      <c r="A12" s="171"/>
      <c r="B12" s="6"/>
      <c r="C12" s="15" t="s">
        <v>7</v>
      </c>
      <c r="D12" s="6" t="s">
        <v>854</v>
      </c>
      <c r="E12" s="6"/>
      <c r="F12" s="6"/>
      <c r="G12" s="6"/>
      <c r="H12" s="6"/>
      <c r="I12" s="6"/>
      <c r="J12" s="6"/>
      <c r="K12" s="6"/>
      <c r="L12" s="6"/>
      <c r="M12" s="6"/>
      <c r="N12" s="6"/>
      <c r="O12" s="6"/>
      <c r="P12" s="6"/>
      <c r="Q12" s="6"/>
      <c r="R12" s="6"/>
      <c r="S12" s="6"/>
      <c r="T12" s="6"/>
      <c r="U12" s="6"/>
      <c r="V12" s="6"/>
      <c r="W12" s="6"/>
      <c r="X12" s="6"/>
      <c r="Y12" s="172"/>
    </row>
    <row r="13" spans="1:25" ht="19.5" customHeight="1">
      <c r="A13" s="171"/>
      <c r="B13" s="6"/>
      <c r="C13" s="6"/>
      <c r="D13" s="6" t="s">
        <v>855</v>
      </c>
      <c r="E13" s="6"/>
      <c r="F13" s="6"/>
      <c r="G13" s="6"/>
      <c r="H13" s="6"/>
      <c r="I13" s="6"/>
      <c r="J13" s="6"/>
      <c r="K13" s="6"/>
      <c r="L13" s="6"/>
      <c r="M13" s="6"/>
      <c r="N13" s="6"/>
      <c r="O13" s="6"/>
      <c r="P13" s="6"/>
      <c r="Q13" s="6"/>
      <c r="R13" s="6"/>
      <c r="S13" s="6"/>
      <c r="T13" s="6"/>
      <c r="U13" s="6"/>
      <c r="V13" s="6"/>
      <c r="W13" s="6"/>
      <c r="X13" s="6"/>
      <c r="Y13" s="172"/>
    </row>
    <row r="14" spans="1:25" ht="19.5" customHeight="1">
      <c r="A14" s="171"/>
      <c r="B14" s="6"/>
      <c r="C14" s="15" t="s">
        <v>7</v>
      </c>
      <c r="D14" s="6" t="s">
        <v>856</v>
      </c>
      <c r="E14" s="6"/>
      <c r="F14" s="6"/>
      <c r="G14" s="6"/>
      <c r="H14" s="6"/>
      <c r="I14" s="6"/>
      <c r="J14" s="6"/>
      <c r="K14" s="6"/>
      <c r="L14" s="6"/>
      <c r="M14" s="6"/>
      <c r="N14" s="6"/>
      <c r="O14" s="6"/>
      <c r="P14" s="6"/>
      <c r="Q14" s="6"/>
      <c r="R14" s="6"/>
      <c r="S14" s="6"/>
      <c r="T14" s="6"/>
      <c r="U14" s="6"/>
      <c r="V14" s="6"/>
      <c r="W14" s="6"/>
      <c r="X14" s="6"/>
      <c r="Y14" s="172"/>
    </row>
    <row r="15" spans="1:25" ht="19.5" customHeight="1">
      <c r="A15" s="171"/>
      <c r="B15" s="6"/>
      <c r="C15" s="6"/>
      <c r="D15" s="6" t="s">
        <v>857</v>
      </c>
      <c r="E15" s="6"/>
      <c r="F15" s="6"/>
      <c r="G15" s="6"/>
      <c r="H15" s="6"/>
      <c r="I15" s="6"/>
      <c r="J15" s="6"/>
      <c r="K15" s="6"/>
      <c r="L15" s="6"/>
      <c r="M15" s="6"/>
      <c r="N15" s="6"/>
      <c r="O15" s="6"/>
      <c r="P15" s="6"/>
      <c r="Q15" s="6"/>
      <c r="R15" s="6"/>
      <c r="S15" s="6"/>
      <c r="T15" s="6"/>
      <c r="U15" s="6"/>
      <c r="V15" s="6"/>
      <c r="W15" s="6"/>
      <c r="X15" s="6"/>
      <c r="Y15" s="172"/>
    </row>
    <row r="16" spans="1:25" ht="19.5" customHeight="1">
      <c r="A16" s="176"/>
      <c r="B16" s="11"/>
      <c r="C16" s="14" t="s">
        <v>7</v>
      </c>
      <c r="D16" s="11" t="s">
        <v>858</v>
      </c>
      <c r="E16" s="11"/>
      <c r="F16" s="11"/>
      <c r="G16" s="11"/>
      <c r="H16" s="11"/>
      <c r="I16" s="11"/>
      <c r="J16" s="11"/>
      <c r="K16" s="11"/>
      <c r="L16" s="11"/>
      <c r="M16" s="11"/>
      <c r="N16" s="11"/>
      <c r="O16" s="11"/>
      <c r="P16" s="11"/>
      <c r="Q16" s="11"/>
      <c r="R16" s="11"/>
      <c r="S16" s="11"/>
      <c r="T16" s="11"/>
      <c r="U16" s="11"/>
      <c r="V16" s="11"/>
      <c r="W16" s="11"/>
      <c r="X16" s="11"/>
      <c r="Y16" s="177"/>
    </row>
    <row r="17" spans="1:25" ht="19.5" customHeight="1">
      <c r="A17" s="171" t="s">
        <v>859</v>
      </c>
      <c r="B17" s="6"/>
      <c r="C17" s="6"/>
      <c r="D17" s="6"/>
      <c r="E17" s="6"/>
      <c r="F17" s="6"/>
      <c r="G17" s="6"/>
      <c r="H17" s="6"/>
      <c r="I17" s="6"/>
      <c r="J17" s="6"/>
      <c r="K17" s="6"/>
      <c r="L17" s="6"/>
      <c r="M17" s="6"/>
      <c r="N17" s="313"/>
      <c r="O17" s="313"/>
      <c r="P17" s="313"/>
      <c r="Q17" s="313"/>
      <c r="R17" s="313"/>
      <c r="S17" s="313"/>
      <c r="T17" s="313"/>
      <c r="U17" s="313"/>
      <c r="V17" s="313"/>
      <c r="W17" s="313"/>
      <c r="X17" s="6"/>
      <c r="Y17" s="172"/>
    </row>
    <row r="18" spans="1:25" ht="19.5" customHeight="1">
      <c r="A18" s="304" t="s">
        <v>860</v>
      </c>
      <c r="B18" s="302"/>
      <c r="C18" s="302"/>
      <c r="D18" s="302"/>
      <c r="E18" s="314"/>
      <c r="F18" s="314"/>
      <c r="G18" s="314"/>
      <c r="H18" s="314"/>
      <c r="I18" s="314"/>
      <c r="J18" s="314"/>
      <c r="K18" s="314"/>
      <c r="L18" s="314"/>
      <c r="M18" s="314"/>
      <c r="N18" s="314"/>
      <c r="O18" s="314"/>
      <c r="P18" s="314"/>
      <c r="Q18" s="314"/>
      <c r="R18" s="314"/>
      <c r="S18" s="314"/>
      <c r="T18" s="314"/>
      <c r="U18" s="314"/>
      <c r="V18" s="314"/>
      <c r="W18" s="314"/>
      <c r="X18" s="314"/>
      <c r="Y18" s="315"/>
    </row>
    <row r="19" spans="1:25" ht="19.5" customHeight="1">
      <c r="A19" s="171"/>
      <c r="B19" s="594"/>
      <c r="C19" s="592"/>
      <c r="D19" s="592"/>
      <c r="E19" s="592"/>
      <c r="F19" s="592"/>
      <c r="G19" s="592"/>
      <c r="H19" s="592"/>
      <c r="I19" s="592"/>
      <c r="J19" s="592"/>
      <c r="K19" s="592"/>
      <c r="L19" s="592"/>
      <c r="M19" s="592"/>
      <c r="N19" s="592"/>
      <c r="O19" s="592"/>
      <c r="P19" s="592"/>
      <c r="Q19" s="592"/>
      <c r="R19" s="592"/>
      <c r="S19" s="592"/>
      <c r="T19" s="592"/>
      <c r="U19" s="592"/>
      <c r="V19" s="592"/>
      <c r="W19" s="592"/>
      <c r="X19" s="592"/>
      <c r="Y19" s="172"/>
    </row>
    <row r="20" spans="1:25"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172"/>
    </row>
    <row r="21" spans="1:25"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172"/>
    </row>
    <row r="22" spans="1:25"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172"/>
    </row>
    <row r="23" spans="1:25"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172"/>
    </row>
    <row r="24" spans="1:25" ht="19.5" customHeight="1">
      <c r="A24" s="176"/>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177"/>
    </row>
    <row r="25" spans="1:25" ht="19.5" customHeight="1">
      <c r="A25" s="179" t="s">
        <v>466</v>
      </c>
      <c r="B25" s="20"/>
      <c r="C25" s="20"/>
      <c r="D25" s="20"/>
      <c r="E25" s="186"/>
      <c r="F25" s="186"/>
      <c r="G25" s="186"/>
      <c r="H25" s="186"/>
      <c r="I25" s="186"/>
      <c r="J25" s="186"/>
      <c r="K25" s="186"/>
      <c r="L25" s="186"/>
      <c r="M25" s="186"/>
      <c r="N25" s="186"/>
      <c r="O25" s="186"/>
      <c r="P25" s="186"/>
      <c r="Q25" s="186"/>
      <c r="R25" s="186"/>
      <c r="S25" s="186"/>
      <c r="T25" s="186"/>
      <c r="U25" s="186"/>
      <c r="V25" s="186"/>
      <c r="W25" s="186"/>
      <c r="X25" s="186"/>
      <c r="Y25" s="187"/>
    </row>
    <row r="26" spans="1:25"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172"/>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6"/>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177"/>
    </row>
    <row r="32" spans="1:25" ht="19.5" customHeight="1">
      <c r="A32" s="83" t="s">
        <v>861</v>
      </c>
      <c r="B32" s="13"/>
      <c r="C32" s="13"/>
      <c r="D32" s="13"/>
      <c r="E32" s="13"/>
      <c r="F32" s="13"/>
      <c r="G32" s="13"/>
      <c r="H32" s="13"/>
      <c r="I32" s="13"/>
      <c r="J32" s="13"/>
      <c r="K32" s="13"/>
      <c r="L32" s="13"/>
      <c r="M32" s="13"/>
      <c r="N32" s="13"/>
      <c r="O32" s="13"/>
      <c r="P32" s="13"/>
      <c r="Q32" s="13"/>
      <c r="R32" s="13"/>
      <c r="S32" s="13"/>
      <c r="T32" s="13"/>
      <c r="U32" s="13"/>
      <c r="V32" s="13"/>
      <c r="W32" s="13"/>
      <c r="X32" s="13"/>
      <c r="Y32" s="84"/>
    </row>
    <row r="33" spans="1:25" ht="19.5" customHeight="1">
      <c r="A33" s="176" t="s">
        <v>862</v>
      </c>
      <c r="B33" s="11"/>
      <c r="C33" s="11"/>
      <c r="D33" s="11"/>
      <c r="E33" s="11"/>
      <c r="F33" s="11"/>
      <c r="G33" s="11"/>
      <c r="H33" s="11"/>
      <c r="I33" s="11"/>
      <c r="J33" s="11"/>
      <c r="K33" s="11"/>
      <c r="L33" s="11"/>
      <c r="M33" s="11"/>
      <c r="N33" s="11"/>
      <c r="O33" s="11"/>
      <c r="P33" s="11"/>
      <c r="Q33" s="11"/>
      <c r="R33" s="11"/>
      <c r="S33" s="11"/>
      <c r="T33" s="11"/>
      <c r="U33" s="11"/>
      <c r="V33" s="11"/>
      <c r="W33" s="11"/>
      <c r="X33" s="11"/>
      <c r="Y33" s="177"/>
    </row>
  </sheetData>
  <sheetProtection sheet="1" selectLockedCells="1"/>
  <mergeCells count="8">
    <mergeCell ref="B19:X24"/>
    <mergeCell ref="B26:X31"/>
    <mergeCell ref="A1:Y1"/>
    <mergeCell ref="G4:H4"/>
    <mergeCell ref="I8:J8"/>
    <mergeCell ref="N8:O8"/>
    <mergeCell ref="I9:J9"/>
    <mergeCell ref="N9:O9"/>
  </mergeCells>
  <phoneticPr fontId="5"/>
  <dataValidations count="1">
    <dataValidation type="list" allowBlank="1" showInputMessage="1" showErrorMessage="1" sqref="B6 B10 C11:C12 C14 C16" xr:uid="{6A24D601-1F23-43C7-A36A-192409BE26C2}">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344D-2EFE-489F-8D6B-0591FCF45EEE}">
  <sheetPr codeName="Sheet14">
    <tabColor rgb="FF00B0F0"/>
    <pageSetUpPr fitToPage="1"/>
  </sheetPr>
  <dimension ref="A1:Y46"/>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18.75" customHeight="1">
      <c r="A2" s="7"/>
      <c r="B2" s="7"/>
      <c r="C2" s="7"/>
      <c r="D2" s="7"/>
      <c r="E2" s="7"/>
      <c r="F2" s="7"/>
      <c r="G2" s="7"/>
      <c r="H2" s="7"/>
      <c r="I2" s="7"/>
      <c r="J2" s="7"/>
      <c r="K2" s="7"/>
      <c r="L2" s="7"/>
      <c r="M2" s="7"/>
      <c r="N2" s="7"/>
      <c r="O2" s="7"/>
      <c r="P2" s="7"/>
      <c r="Q2" s="7"/>
      <c r="R2" s="7"/>
      <c r="S2" s="7"/>
      <c r="T2" s="7"/>
      <c r="U2" s="7"/>
      <c r="V2" s="7"/>
      <c r="W2" s="7"/>
      <c r="X2" s="7"/>
      <c r="Y2" s="7"/>
    </row>
    <row r="3" spans="1:25" s="5" customFormat="1" ht="35.25" customHeight="1">
      <c r="A3" s="580" t="s">
        <v>438</v>
      </c>
      <c r="B3" s="580"/>
      <c r="C3" s="580"/>
      <c r="D3" s="580"/>
      <c r="E3" s="580"/>
      <c r="F3" s="580"/>
      <c r="G3" s="580"/>
      <c r="H3" s="580"/>
      <c r="I3" s="580"/>
      <c r="J3" s="580"/>
      <c r="K3" s="580"/>
      <c r="L3" s="580"/>
      <c r="M3" s="580"/>
      <c r="N3" s="580"/>
      <c r="O3" s="580"/>
      <c r="P3" s="580"/>
      <c r="Q3" s="580"/>
      <c r="R3" s="580"/>
      <c r="S3" s="580"/>
      <c r="T3" s="580"/>
      <c r="U3" s="580"/>
      <c r="V3" s="580"/>
      <c r="W3" s="580"/>
      <c r="X3" s="580"/>
      <c r="Y3" s="580"/>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70" t="s">
        <v>84</v>
      </c>
      <c r="B5" s="370"/>
      <c r="C5" s="370"/>
      <c r="D5" s="370"/>
      <c r="E5" s="370"/>
      <c r="F5" s="370"/>
      <c r="G5" s="370"/>
      <c r="H5" s="370"/>
      <c r="I5" s="370"/>
      <c r="J5" s="370"/>
      <c r="K5" s="370"/>
      <c r="L5" s="370"/>
      <c r="M5" s="370"/>
      <c r="N5" s="370"/>
      <c r="O5" s="370"/>
      <c r="P5" s="370"/>
      <c r="Q5" s="370"/>
      <c r="R5" s="370"/>
      <c r="S5" s="370"/>
      <c r="T5" s="370"/>
      <c r="U5" s="370"/>
      <c r="V5" s="370"/>
      <c r="W5" s="370"/>
      <c r="X5" s="370"/>
      <c r="Y5" s="370"/>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27"/>
      <c r="S7" s="427"/>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365" t="str">
        <f>IF(第二面!K5="","",IF(複数建築主・設計者!H5="",第二面!K5,SUBSTITUTE(第二面!K5,RIGHT(第二面!K5,3),"")))</f>
        <v/>
      </c>
      <c r="P11" s="365"/>
      <c r="Q11" s="365"/>
      <c r="R11" s="365"/>
      <c r="S11" s="365"/>
      <c r="T11" s="365"/>
      <c r="U11" s="365"/>
      <c r="V11" s="365"/>
      <c r="W11" s="365"/>
      <c r="X11" s="365"/>
      <c r="Y11" s="6"/>
    </row>
    <row r="12" spans="1:25" s="5" customFormat="1" ht="18.75" customHeight="1">
      <c r="A12" s="6"/>
      <c r="B12" s="6"/>
      <c r="C12" s="6"/>
      <c r="D12" s="6"/>
      <c r="E12" s="6"/>
      <c r="F12" s="6"/>
      <c r="G12" s="6"/>
      <c r="H12" s="6"/>
      <c r="I12" s="6"/>
      <c r="J12" s="6"/>
      <c r="K12" s="6"/>
      <c r="L12" s="6"/>
      <c r="M12" s="6"/>
      <c r="N12" s="6"/>
      <c r="O12" s="365" t="str">
        <f>IF(複数建築主・設計者!H5="","",複数建築主・設計者!H5)</f>
        <v/>
      </c>
      <c r="P12" s="365"/>
      <c r="Q12" s="365"/>
      <c r="R12" s="365"/>
      <c r="S12" s="365"/>
      <c r="T12" s="365"/>
      <c r="U12" s="365"/>
      <c r="V12" s="365"/>
      <c r="W12" s="365"/>
      <c r="X12" s="365"/>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597</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598</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5">
        <f>委任状兼同意書!D22</f>
        <v>0</v>
      </c>
      <c r="K17" s="585"/>
      <c r="L17" s="585"/>
      <c r="M17" s="585"/>
      <c r="N17" s="585"/>
      <c r="O17" s="585"/>
      <c r="P17" s="585"/>
      <c r="Q17" s="585"/>
      <c r="R17" s="585"/>
      <c r="S17" s="585"/>
      <c r="T17" s="585"/>
      <c r="U17" s="585"/>
      <c r="V17" s="585"/>
      <c r="W17" s="585"/>
      <c r="X17" s="585"/>
      <c r="Y17" s="586"/>
    </row>
    <row r="18" spans="1:25" s="5" customFormat="1" ht="37.5" customHeight="1">
      <c r="A18" s="175" t="s">
        <v>442</v>
      </c>
      <c r="B18" s="12"/>
      <c r="C18" s="12"/>
      <c r="D18" s="12"/>
      <c r="E18" s="12"/>
      <c r="F18" s="12"/>
      <c r="G18" s="12"/>
      <c r="H18" s="12"/>
      <c r="I18" s="12"/>
      <c r="J18" s="597">
        <f>第三面!F6</f>
        <v>0</v>
      </c>
      <c r="K18" s="597"/>
      <c r="L18" s="597"/>
      <c r="M18" s="597"/>
      <c r="N18" s="597"/>
      <c r="O18" s="597"/>
      <c r="P18" s="597"/>
      <c r="Q18" s="597"/>
      <c r="R18" s="597"/>
      <c r="S18" s="597"/>
      <c r="T18" s="597"/>
      <c r="U18" s="597"/>
      <c r="V18" s="597"/>
      <c r="W18" s="597"/>
      <c r="X18" s="597"/>
      <c r="Y18" s="598"/>
    </row>
    <row r="19" spans="1:25" s="5" customFormat="1" ht="18.75" customHeight="1">
      <c r="A19" s="175" t="s">
        <v>443</v>
      </c>
      <c r="B19" s="12"/>
      <c r="C19" s="12"/>
      <c r="D19" s="12"/>
      <c r="E19" s="12"/>
      <c r="F19" s="12"/>
      <c r="G19" s="12"/>
      <c r="H19" s="12"/>
      <c r="I19" s="12"/>
      <c r="J19" s="585"/>
      <c r="K19" s="585"/>
      <c r="L19" s="585"/>
      <c r="M19" s="585"/>
      <c r="N19" s="585"/>
      <c r="O19" s="585"/>
      <c r="P19" s="585"/>
      <c r="Q19" s="585"/>
      <c r="R19" s="585"/>
      <c r="S19" s="585"/>
      <c r="T19" s="585"/>
      <c r="U19" s="585"/>
      <c r="V19" s="585"/>
      <c r="W19" s="585"/>
      <c r="X19" s="585"/>
      <c r="Y19" s="586"/>
    </row>
    <row r="20" spans="1:25" s="5" customFormat="1" ht="18.75" customHeight="1">
      <c r="A20" s="83" t="s">
        <v>444</v>
      </c>
      <c r="B20" s="13"/>
      <c r="C20" s="13"/>
      <c r="D20" s="13"/>
      <c r="E20" s="13"/>
      <c r="F20" s="13"/>
      <c r="G20" s="13"/>
      <c r="H20" s="13"/>
      <c r="I20" s="13"/>
      <c r="J20" s="13"/>
      <c r="K20" s="13"/>
      <c r="L20" s="13"/>
      <c r="M20" s="13"/>
      <c r="N20" s="13"/>
      <c r="O20" s="13"/>
      <c r="P20" s="13"/>
      <c r="Q20" s="13"/>
      <c r="R20" s="13"/>
      <c r="S20" s="13"/>
      <c r="T20" s="13"/>
      <c r="U20" s="13"/>
      <c r="V20" s="13"/>
      <c r="W20" s="13"/>
      <c r="X20" s="13"/>
      <c r="Y20" s="84"/>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446</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448</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70"/>
      <c r="I25" s="370"/>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450</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8"/>
    </row>
    <row r="30" spans="1:25" s="5" customFormat="1" ht="18.75" customHeight="1">
      <c r="A30" s="173"/>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8"/>
    </row>
    <row r="31" spans="1:25" s="5" customFormat="1" ht="18.75" customHeight="1">
      <c r="A31" s="173"/>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8"/>
    </row>
    <row r="32" spans="1:25" s="5" customFormat="1" ht="18.75" customHeight="1">
      <c r="A32" s="173"/>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8"/>
    </row>
    <row r="33" spans="1:25" s="5" customFormat="1" ht="18.75" customHeight="1">
      <c r="A33" s="174"/>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90"/>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2"/>
      <c r="B35" s="162"/>
      <c r="C35" s="162"/>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row>
    <row r="38" spans="1:25" s="5" customFormat="1" ht="18.75" customHeight="1">
      <c r="A38" s="162" t="s">
        <v>452</v>
      </c>
      <c r="B38" s="6"/>
      <c r="C38" s="6"/>
      <c r="D38" s="6"/>
      <c r="E38" s="6"/>
      <c r="F38" s="6"/>
      <c r="G38" s="6"/>
      <c r="H38" s="6"/>
      <c r="I38" s="6"/>
      <c r="J38" s="6"/>
      <c r="K38" s="6"/>
      <c r="L38" s="6"/>
      <c r="M38" s="6"/>
      <c r="N38" s="6"/>
      <c r="O38" s="6"/>
      <c r="P38" s="6"/>
      <c r="Q38" s="6"/>
      <c r="R38" s="6"/>
      <c r="S38" s="6"/>
      <c r="T38" s="582" t="s">
        <v>453</v>
      </c>
      <c r="U38" s="582"/>
      <c r="V38" s="582"/>
      <c r="W38" s="582"/>
      <c r="X38" s="582"/>
      <c r="Y38" s="582"/>
    </row>
    <row r="39" spans="1:25" s="5" customFormat="1" ht="18" customHeight="1">
      <c r="A39" s="162" t="s">
        <v>587</v>
      </c>
      <c r="B39" s="6"/>
      <c r="C39" s="6"/>
      <c r="D39" s="6"/>
      <c r="E39" s="6"/>
      <c r="F39" s="6"/>
      <c r="G39" s="6"/>
      <c r="H39" s="6"/>
      <c r="I39" s="6"/>
      <c r="J39" s="6"/>
      <c r="K39" s="6"/>
      <c r="L39" s="6"/>
      <c r="M39" s="6"/>
      <c r="N39" s="6"/>
      <c r="O39" s="6"/>
      <c r="P39" s="6"/>
      <c r="Q39" s="6"/>
      <c r="R39" s="6"/>
      <c r="S39" s="6"/>
      <c r="T39" s="582"/>
      <c r="U39" s="582"/>
      <c r="V39" s="582"/>
      <c r="W39" s="582"/>
      <c r="X39" s="582"/>
      <c r="Y39" s="582"/>
    </row>
    <row r="40" spans="1:25" s="5" customFormat="1" ht="18" customHeight="1">
      <c r="A40" s="162" t="s">
        <v>588</v>
      </c>
      <c r="B40" s="6"/>
      <c r="C40" s="6"/>
      <c r="D40" s="6"/>
      <c r="E40" s="6"/>
      <c r="F40" s="6"/>
      <c r="G40" s="6"/>
      <c r="H40" s="6"/>
      <c r="I40" s="6"/>
      <c r="J40" s="6"/>
      <c r="K40" s="6"/>
      <c r="L40" s="6"/>
      <c r="M40" s="6"/>
      <c r="N40" s="6"/>
      <c r="O40" s="6"/>
      <c r="P40" s="6"/>
      <c r="Q40" s="6"/>
      <c r="R40" s="6"/>
      <c r="S40" s="6"/>
      <c r="T40" s="582"/>
      <c r="U40" s="582"/>
      <c r="V40" s="582"/>
      <c r="W40" s="582"/>
      <c r="X40" s="582"/>
      <c r="Y40" s="582"/>
    </row>
    <row r="41" spans="1:25" s="5" customFormat="1" ht="18" customHeight="1">
      <c r="A41" s="162" t="s">
        <v>589</v>
      </c>
      <c r="B41" s="6"/>
      <c r="C41" s="6"/>
      <c r="D41" s="6"/>
      <c r="E41" s="6"/>
      <c r="F41" s="6"/>
      <c r="G41" s="6"/>
      <c r="H41" s="6"/>
      <c r="I41" s="6"/>
      <c r="J41" s="6"/>
      <c r="K41" s="6"/>
      <c r="L41" s="6"/>
      <c r="M41" s="6"/>
      <c r="N41" s="6"/>
      <c r="O41" s="6"/>
      <c r="P41" s="6"/>
      <c r="Q41" s="6"/>
      <c r="R41" s="6"/>
      <c r="S41" s="6"/>
      <c r="T41" s="582"/>
      <c r="U41" s="582"/>
      <c r="V41" s="582"/>
      <c r="W41" s="582"/>
      <c r="X41" s="582"/>
      <c r="Y41" s="582"/>
    </row>
    <row r="42" spans="1:25" ht="18" customHeight="1">
      <c r="A42" s="162" t="s">
        <v>590</v>
      </c>
      <c r="B42" s="6"/>
      <c r="C42" s="6"/>
      <c r="D42" s="6"/>
      <c r="E42" s="6"/>
      <c r="F42" s="6"/>
      <c r="G42" s="6"/>
      <c r="H42" s="6"/>
      <c r="I42" s="6"/>
      <c r="J42" s="6"/>
      <c r="K42" s="6"/>
      <c r="L42" s="6"/>
      <c r="M42" s="6"/>
      <c r="N42" s="6"/>
      <c r="O42" s="6"/>
      <c r="P42" s="6"/>
      <c r="Q42" s="6"/>
      <c r="R42" s="6"/>
      <c r="S42" s="6"/>
      <c r="T42" s="582"/>
      <c r="U42" s="582"/>
      <c r="V42" s="582"/>
      <c r="W42" s="582"/>
      <c r="X42" s="582"/>
      <c r="Y42" s="582"/>
    </row>
    <row r="43" spans="1:25" ht="18" customHeight="1">
      <c r="A43" s="162" t="s">
        <v>591</v>
      </c>
      <c r="B43" s="6"/>
      <c r="C43" s="6"/>
      <c r="D43" s="6"/>
      <c r="E43" s="6"/>
      <c r="F43" s="6"/>
      <c r="G43" s="6"/>
      <c r="H43" s="6"/>
      <c r="I43" s="6"/>
      <c r="J43" s="6"/>
      <c r="K43" s="6"/>
      <c r="L43" s="6"/>
      <c r="M43" s="6"/>
      <c r="N43" s="6"/>
      <c r="O43" s="6"/>
      <c r="P43" s="6"/>
      <c r="Q43" s="6"/>
      <c r="R43" s="6"/>
      <c r="S43" s="6"/>
      <c r="T43" s="582"/>
      <c r="U43" s="582"/>
      <c r="V43" s="582"/>
      <c r="W43" s="582"/>
      <c r="X43" s="582"/>
      <c r="Y43" s="582"/>
    </row>
    <row r="44" spans="1:25" ht="18" customHeight="1">
      <c r="A44" s="162" t="s">
        <v>592</v>
      </c>
      <c r="B44" s="6"/>
      <c r="C44" s="6"/>
      <c r="D44" s="6"/>
      <c r="E44" s="6"/>
      <c r="F44" s="6"/>
      <c r="G44" s="6"/>
      <c r="H44" s="6"/>
      <c r="I44" s="6"/>
      <c r="J44" s="6"/>
      <c r="K44" s="6"/>
      <c r="L44" s="6"/>
      <c r="M44" s="6"/>
      <c r="N44" s="6"/>
      <c r="O44" s="6"/>
      <c r="P44" s="6"/>
      <c r="Q44" s="6"/>
      <c r="R44" s="6"/>
      <c r="S44" s="6"/>
      <c r="T44" s="582"/>
      <c r="U44" s="582"/>
      <c r="V44" s="582"/>
      <c r="W44" s="582"/>
      <c r="X44" s="582"/>
      <c r="Y44" s="582"/>
    </row>
    <row r="45" spans="1:25" ht="18" customHeight="1">
      <c r="A45" s="162" t="s">
        <v>593</v>
      </c>
      <c r="B45" s="6"/>
      <c r="C45" s="6"/>
      <c r="D45" s="6"/>
      <c r="E45" s="6"/>
      <c r="F45" s="6"/>
      <c r="G45" s="6"/>
      <c r="H45" s="6"/>
      <c r="I45" s="6"/>
      <c r="J45" s="6"/>
      <c r="K45" s="6"/>
      <c r="L45" s="6"/>
      <c r="M45" s="6"/>
      <c r="N45" s="6"/>
      <c r="O45" s="6"/>
      <c r="P45" s="6"/>
      <c r="Q45" s="6"/>
      <c r="R45" s="6"/>
      <c r="S45" s="6"/>
      <c r="T45" s="582"/>
      <c r="U45" s="582"/>
      <c r="V45" s="582"/>
      <c r="W45" s="582"/>
      <c r="X45" s="582"/>
      <c r="Y45" s="582"/>
    </row>
    <row r="46" spans="1:25">
      <c r="A46" s="162"/>
      <c r="B46" s="6"/>
      <c r="C46" s="6"/>
      <c r="D46" s="6"/>
      <c r="E46" s="6"/>
      <c r="F46" s="6"/>
      <c r="G46" s="6"/>
      <c r="H46" s="6"/>
      <c r="I46" s="6"/>
      <c r="J46" s="6"/>
      <c r="K46" s="6"/>
      <c r="L46" s="6"/>
      <c r="M46" s="6"/>
      <c r="N46" s="6"/>
      <c r="O46" s="6"/>
      <c r="P46" s="6"/>
      <c r="Q46" s="6"/>
      <c r="R46" s="6"/>
      <c r="S46" s="6"/>
      <c r="T46" s="582"/>
      <c r="U46" s="582"/>
      <c r="V46" s="582"/>
      <c r="W46" s="582"/>
      <c r="X46" s="582"/>
      <c r="Y46" s="582"/>
    </row>
  </sheetData>
  <sheetProtection sheet="1" selectLockedCells="1"/>
  <mergeCells count="12">
    <mergeCell ref="J19:Y19"/>
    <mergeCell ref="H25:I25"/>
    <mergeCell ref="B29:Y33"/>
    <mergeCell ref="T38:Y38"/>
    <mergeCell ref="T39:Y46"/>
    <mergeCell ref="J18:Y18"/>
    <mergeCell ref="A3:Y3"/>
    <mergeCell ref="A5:Y5"/>
    <mergeCell ref="R7:S7"/>
    <mergeCell ref="J17:Y17"/>
    <mergeCell ref="O12:X12"/>
    <mergeCell ref="O11:X11"/>
  </mergeCells>
  <phoneticPr fontId="5"/>
  <dataValidations count="1">
    <dataValidation type="list" allowBlank="1" showInputMessage="1" showErrorMessage="1" sqref="B22:B26 D28" xr:uid="{60C4C4D9-4A56-492F-A0A0-89EBCE2BC5A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5C4F-B187-47B5-94D6-326AFDB409C2}">
  <sheetPr codeName="Sheet15">
    <tabColor rgb="FF00B0F0"/>
    <pageSetUpPr fitToPage="1"/>
  </sheetPr>
  <dimension ref="A1:AB34"/>
  <sheetViews>
    <sheetView view="pageBreakPreview" zoomScaleNormal="100" zoomScaleSheetLayoutView="100" workbookViewId="0">
      <selection activeCell="B5" sqref="B5"/>
    </sheetView>
  </sheetViews>
  <sheetFormatPr defaultRowHeight="19.5" customHeight="1"/>
  <cols>
    <col min="1" max="1" width="2.625" style="5" customWidth="1"/>
    <col min="2" max="28" width="3.125" style="5" customWidth="1"/>
    <col min="29" max="16384" width="9" style="5"/>
  </cols>
  <sheetData>
    <row r="1" spans="1:28" ht="19.5" customHeight="1">
      <c r="A1" s="370" t="s">
        <v>454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row>
    <row r="2" spans="1:28" ht="19.5" customHeight="1">
      <c r="A2" s="7"/>
      <c r="B2" s="7"/>
      <c r="C2" s="7"/>
      <c r="D2" s="7"/>
      <c r="E2" s="7"/>
      <c r="F2" s="7"/>
      <c r="G2" s="7"/>
      <c r="H2" s="7"/>
      <c r="I2" s="7"/>
      <c r="J2" s="7"/>
      <c r="K2" s="7"/>
      <c r="L2" s="7"/>
      <c r="M2" s="7"/>
      <c r="N2" s="7"/>
      <c r="O2" s="7"/>
      <c r="P2" s="7"/>
      <c r="Q2" s="7"/>
      <c r="R2" s="7"/>
      <c r="S2" s="7"/>
      <c r="T2" s="7"/>
      <c r="U2" s="7"/>
      <c r="V2" s="7"/>
      <c r="W2" s="7"/>
      <c r="X2" s="7"/>
      <c r="Y2" s="7"/>
      <c r="Z2" s="7"/>
      <c r="AA2" s="7"/>
      <c r="AB2" s="7"/>
    </row>
    <row r="3" spans="1:28" ht="19.5" customHeight="1">
      <c r="A3" s="19" t="s">
        <v>455</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28"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81"/>
    </row>
    <row r="5" spans="1:28" ht="19.5" customHeight="1">
      <c r="A5" s="182"/>
      <c r="B5" s="15" t="s">
        <v>9</v>
      </c>
      <c r="C5" s="7" t="s">
        <v>457</v>
      </c>
      <c r="D5" s="6" t="s">
        <v>458</v>
      </c>
      <c r="E5" s="25"/>
      <c r="F5" s="25"/>
      <c r="G5" s="25"/>
      <c r="H5" s="25"/>
      <c r="I5" s="25"/>
      <c r="J5" s="25"/>
      <c r="K5" s="25"/>
      <c r="L5" s="87"/>
      <c r="M5" s="25"/>
      <c r="N5" s="25"/>
      <c r="O5" s="25"/>
      <c r="P5" s="25"/>
      <c r="Q5" s="25"/>
      <c r="R5" s="25"/>
      <c r="S5" s="25"/>
      <c r="T5" s="25"/>
      <c r="U5" s="25"/>
      <c r="V5" s="25"/>
      <c r="W5" s="25"/>
      <c r="X5" s="25"/>
      <c r="Y5" s="25"/>
      <c r="Z5" s="25"/>
      <c r="AA5" s="25"/>
      <c r="AB5" s="183"/>
    </row>
    <row r="6" spans="1:28" ht="19.5" customHeight="1">
      <c r="A6" s="171"/>
      <c r="B6" s="15" t="s">
        <v>9</v>
      </c>
      <c r="C6" s="7" t="s">
        <v>459</v>
      </c>
      <c r="D6" s="6" t="s">
        <v>460</v>
      </c>
      <c r="E6" s="25"/>
      <c r="F6" s="25"/>
      <c r="G6" s="25"/>
      <c r="H6" s="25"/>
      <c r="I6" s="25"/>
      <c r="J6" s="25"/>
      <c r="K6" s="25"/>
      <c r="L6" s="87"/>
      <c r="M6" s="25"/>
      <c r="N6" s="25"/>
      <c r="O6" s="25"/>
      <c r="P6" s="25"/>
      <c r="Q6" s="25"/>
      <c r="R6" s="25"/>
      <c r="S6" s="25"/>
      <c r="T6" s="25"/>
      <c r="U6" s="25"/>
      <c r="V6" s="25"/>
      <c r="W6" s="25"/>
      <c r="X6" s="25"/>
      <c r="Y6" s="25"/>
      <c r="Z6" s="25"/>
      <c r="AA6" s="25"/>
      <c r="AB6" s="183"/>
    </row>
    <row r="7" spans="1:28" ht="19.5" customHeight="1">
      <c r="A7" s="171"/>
      <c r="B7" s="15" t="s">
        <v>9</v>
      </c>
      <c r="C7" s="7" t="s">
        <v>461</v>
      </c>
      <c r="D7" s="6" t="s">
        <v>463</v>
      </c>
      <c r="E7" s="6"/>
      <c r="F7" s="6"/>
      <c r="G7" s="6"/>
      <c r="H7" s="25"/>
      <c r="I7" s="25"/>
      <c r="J7" s="25"/>
      <c r="K7" s="25"/>
      <c r="L7" s="87"/>
      <c r="M7" s="6"/>
      <c r="N7" s="6"/>
      <c r="O7" s="6"/>
      <c r="P7" s="6"/>
      <c r="Q7" s="6"/>
      <c r="R7" s="6"/>
      <c r="S7" s="87"/>
      <c r="T7" s="6"/>
      <c r="U7" s="6"/>
      <c r="V7" s="25"/>
      <c r="W7" s="25"/>
      <c r="X7" s="25"/>
      <c r="Y7" s="25"/>
      <c r="Z7" s="25"/>
      <c r="AA7" s="25"/>
      <c r="AB7" s="183"/>
    </row>
    <row r="8" spans="1:28" ht="19.5" customHeight="1">
      <c r="A8" s="171"/>
      <c r="B8" s="15" t="s">
        <v>9</v>
      </c>
      <c r="C8" s="7" t="s">
        <v>462</v>
      </c>
      <c r="D8" s="6" t="s">
        <v>464</v>
      </c>
      <c r="E8" s="6"/>
      <c r="F8" s="6"/>
      <c r="G8" s="6"/>
      <c r="H8" s="25"/>
      <c r="I8" s="25"/>
      <c r="J8" s="25"/>
      <c r="K8" s="25"/>
      <c r="L8" s="87"/>
      <c r="M8" s="6"/>
      <c r="N8" s="6"/>
      <c r="O8" s="6"/>
      <c r="P8" s="6"/>
      <c r="Q8" s="6"/>
      <c r="R8" s="6"/>
      <c r="S8" s="87"/>
      <c r="T8" s="6"/>
      <c r="U8" s="6"/>
      <c r="V8" s="25"/>
      <c r="W8" s="25"/>
      <c r="X8" s="25"/>
      <c r="Y8" s="25"/>
      <c r="Z8" s="25"/>
      <c r="AA8" s="25"/>
      <c r="AB8" s="183"/>
    </row>
    <row r="9" spans="1:28" ht="19.5" customHeight="1">
      <c r="A9" s="176"/>
      <c r="B9" s="15" t="s">
        <v>9</v>
      </c>
      <c r="C9" s="22" t="s">
        <v>71</v>
      </c>
      <c r="D9" s="11"/>
      <c r="E9" s="11"/>
      <c r="F9" s="599"/>
      <c r="G9" s="599"/>
      <c r="H9" s="599"/>
      <c r="I9" s="599"/>
      <c r="J9" s="599"/>
      <c r="K9" s="599"/>
      <c r="L9" s="599"/>
      <c r="M9" s="599"/>
      <c r="N9" s="599"/>
      <c r="O9" s="599"/>
      <c r="P9" s="599"/>
      <c r="Q9" s="599"/>
      <c r="R9" s="599"/>
      <c r="S9" s="599"/>
      <c r="T9" s="599"/>
      <c r="U9" s="599"/>
      <c r="V9" s="599"/>
      <c r="W9" s="599"/>
      <c r="X9" s="599"/>
      <c r="Y9" s="80" t="s">
        <v>17</v>
      </c>
      <c r="Z9" s="80"/>
      <c r="AA9" s="82"/>
      <c r="AB9" s="184"/>
    </row>
    <row r="10" spans="1:28" ht="19.5" customHeight="1">
      <c r="A10" s="179" t="s">
        <v>465</v>
      </c>
      <c r="B10" s="20"/>
      <c r="C10" s="20"/>
      <c r="D10" s="20"/>
      <c r="E10" s="20"/>
      <c r="F10" s="20"/>
      <c r="G10" s="20"/>
      <c r="H10" s="20"/>
      <c r="I10" s="20"/>
      <c r="J10" s="20"/>
      <c r="K10" s="20"/>
      <c r="L10" s="20"/>
      <c r="M10" s="20"/>
      <c r="N10" s="20"/>
      <c r="O10" s="20"/>
      <c r="P10" s="185"/>
      <c r="Q10" s="166"/>
      <c r="R10" s="166"/>
      <c r="S10" s="166"/>
      <c r="T10" s="166"/>
      <c r="U10" s="180"/>
      <c r="V10" s="165"/>
      <c r="W10" s="165"/>
      <c r="X10" s="165"/>
      <c r="Y10" s="165"/>
      <c r="Z10" s="165"/>
      <c r="AA10" s="165"/>
      <c r="AB10" s="181"/>
    </row>
    <row r="11" spans="1:28" ht="19.5" customHeight="1">
      <c r="A11" s="171"/>
      <c r="B11" s="591"/>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183"/>
    </row>
    <row r="12" spans="1:28" ht="19.5" customHeight="1">
      <c r="A12" s="171"/>
      <c r="B12" s="592"/>
      <c r="C12" s="592"/>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183"/>
    </row>
    <row r="13" spans="1:28"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183"/>
    </row>
    <row r="14" spans="1:28"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183"/>
    </row>
    <row r="15" spans="1:28"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183"/>
    </row>
    <row r="16" spans="1:28"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172"/>
    </row>
    <row r="17" spans="1:28"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172"/>
    </row>
    <row r="18" spans="1:28"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172"/>
    </row>
    <row r="19" spans="1:28"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172"/>
    </row>
    <row r="20" spans="1:28"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172"/>
    </row>
    <row r="21" spans="1:28"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172"/>
    </row>
    <row r="22" spans="1:28"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172"/>
    </row>
    <row r="23" spans="1:28"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172"/>
    </row>
    <row r="24" spans="1:28"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183"/>
    </row>
    <row r="25" spans="1:28"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183"/>
    </row>
    <row r="26" spans="1:28"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183"/>
    </row>
    <row r="27" spans="1:28" ht="19.5" customHeight="1">
      <c r="A27" s="171"/>
      <c r="B27" s="593"/>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183"/>
    </row>
    <row r="28" spans="1:28" ht="19.5" customHeight="1">
      <c r="A28" s="179" t="s">
        <v>466</v>
      </c>
      <c r="B28" s="20"/>
      <c r="C28" s="20"/>
      <c r="D28" s="20"/>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7"/>
    </row>
    <row r="29" spans="1:28"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172"/>
    </row>
    <row r="30" spans="1:28"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172"/>
    </row>
    <row r="31" spans="1:28"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172"/>
    </row>
    <row r="32" spans="1:28"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177"/>
    </row>
    <row r="33" spans="1:28" ht="19.5" customHeight="1">
      <c r="A33" s="83" t="s">
        <v>467</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84"/>
    </row>
    <row r="34" spans="1:28" ht="19.5" customHeight="1">
      <c r="A34" s="176" t="s">
        <v>468</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77"/>
    </row>
  </sheetData>
  <sheetProtection sheet="1" selectLockedCells="1"/>
  <mergeCells count="4">
    <mergeCell ref="A1:AB1"/>
    <mergeCell ref="F9:X9"/>
    <mergeCell ref="B11:AA27"/>
    <mergeCell ref="B29:AA32"/>
  </mergeCells>
  <phoneticPr fontId="5"/>
  <dataValidations count="1">
    <dataValidation type="list" allowBlank="1" showInputMessage="1" showErrorMessage="1" sqref="B5:B9" xr:uid="{043B577E-F64F-4DA3-8944-E7E4555D2D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976E-8486-491B-BA48-A513FF23E666}">
  <sheetPr codeName="Sheet2">
    <tabColor rgb="FFFFC000"/>
    <pageSetUpPr fitToPage="1"/>
  </sheetPr>
  <dimension ref="A1:AJ80"/>
  <sheetViews>
    <sheetView view="pageBreakPreview" zoomScaleNormal="70" zoomScaleSheetLayoutView="100" workbookViewId="0">
      <selection activeCell="K4" sqref="K4:AE4"/>
    </sheetView>
  </sheetViews>
  <sheetFormatPr defaultColWidth="3" defaultRowHeight="14.25" customHeight="1"/>
  <cols>
    <col min="1" max="32" width="3" style="30"/>
    <col min="33" max="33" width="5" style="30" hidden="1" customWidth="1"/>
    <col min="34" max="34" width="11.375" style="30" hidden="1" customWidth="1"/>
    <col min="35" max="35" width="8" style="30" hidden="1" customWidth="1"/>
    <col min="36" max="36" width="6.875" style="30" customWidth="1"/>
    <col min="37" max="16384" width="3" style="30"/>
  </cols>
  <sheetData>
    <row r="1" spans="1:35" ht="14.25" customHeight="1">
      <c r="A1" s="392" t="s">
        <v>99</v>
      </c>
      <c r="B1" s="392"/>
      <c r="C1" s="392"/>
      <c r="D1" s="392"/>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G1" s="30" t="s">
        <v>100</v>
      </c>
      <c r="AH1" s="31" t="s">
        <v>101</v>
      </c>
    </row>
    <row r="2" spans="1:35" ht="14.25" customHeight="1">
      <c r="A2" s="394" t="s">
        <v>102</v>
      </c>
      <c r="B2" s="394"/>
      <c r="C2" s="394"/>
      <c r="D2" s="394"/>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G2" s="30" t="s">
        <v>103</v>
      </c>
      <c r="AH2" s="31" t="s">
        <v>127</v>
      </c>
      <c r="AI2" s="31" t="s">
        <v>128</v>
      </c>
    </row>
    <row r="3" spans="1:35" s="33" customFormat="1" ht="14.25" customHeight="1">
      <c r="A3" s="32" t="s">
        <v>106</v>
      </c>
      <c r="B3" s="32"/>
      <c r="C3" s="32"/>
      <c r="D3" s="32"/>
      <c r="E3" s="32"/>
      <c r="F3" s="32"/>
      <c r="G3" s="32"/>
      <c r="H3" s="32"/>
      <c r="I3" s="32"/>
      <c r="J3" s="32"/>
      <c r="K3" s="395"/>
      <c r="L3" s="395"/>
      <c r="M3" s="395"/>
      <c r="N3" s="395"/>
      <c r="O3" s="395"/>
      <c r="P3" s="395"/>
      <c r="Q3" s="395"/>
      <c r="R3" s="395"/>
      <c r="S3" s="395"/>
      <c r="T3" s="395"/>
      <c r="U3" s="395"/>
      <c r="V3" s="395"/>
      <c r="W3" s="395"/>
      <c r="X3" s="395"/>
      <c r="Y3" s="395"/>
      <c r="Z3" s="395"/>
      <c r="AA3" s="395"/>
      <c r="AB3" s="395"/>
      <c r="AC3" s="395"/>
      <c r="AD3" s="395"/>
      <c r="AE3" s="395"/>
      <c r="AG3" s="33" t="s">
        <v>14</v>
      </c>
      <c r="AH3" s="31" t="s">
        <v>104</v>
      </c>
      <c r="AI3" s="31" t="s">
        <v>105</v>
      </c>
    </row>
    <row r="4" spans="1:35" s="33" customFormat="1" ht="14.25" customHeight="1">
      <c r="A4" s="34" t="s">
        <v>109</v>
      </c>
      <c r="B4" s="34"/>
      <c r="C4" s="34"/>
      <c r="D4" s="34"/>
      <c r="E4" s="34"/>
      <c r="F4" s="34"/>
      <c r="G4" s="34"/>
      <c r="H4" s="34"/>
      <c r="I4" s="34"/>
      <c r="J4" s="34"/>
      <c r="K4" s="396"/>
      <c r="L4" s="396"/>
      <c r="M4" s="396"/>
      <c r="N4" s="396"/>
      <c r="O4" s="396"/>
      <c r="P4" s="396"/>
      <c r="Q4" s="396"/>
      <c r="R4" s="396"/>
      <c r="S4" s="396"/>
      <c r="T4" s="396"/>
      <c r="U4" s="396"/>
      <c r="V4" s="396"/>
      <c r="W4" s="396"/>
      <c r="X4" s="396"/>
      <c r="Y4" s="396"/>
      <c r="Z4" s="396"/>
      <c r="AA4" s="396"/>
      <c r="AB4" s="396"/>
      <c r="AC4" s="396"/>
      <c r="AD4" s="396"/>
      <c r="AE4" s="396"/>
      <c r="AH4" s="31" t="s">
        <v>107</v>
      </c>
      <c r="AI4" s="31" t="s">
        <v>108</v>
      </c>
    </row>
    <row r="5" spans="1:35" s="33" customFormat="1" ht="14.25" customHeight="1">
      <c r="A5" s="34" t="s">
        <v>112</v>
      </c>
      <c r="B5" s="34"/>
      <c r="C5" s="34"/>
      <c r="D5" s="34"/>
      <c r="E5" s="34"/>
      <c r="F5" s="34"/>
      <c r="G5" s="34"/>
      <c r="H5" s="34"/>
      <c r="I5" s="34"/>
      <c r="J5" s="34"/>
      <c r="K5" s="396"/>
      <c r="L5" s="396"/>
      <c r="M5" s="396"/>
      <c r="N5" s="396"/>
      <c r="O5" s="396"/>
      <c r="P5" s="396"/>
      <c r="Q5" s="396"/>
      <c r="R5" s="396"/>
      <c r="S5" s="396"/>
      <c r="T5" s="396"/>
      <c r="U5" s="396"/>
      <c r="V5" s="396"/>
      <c r="W5" s="396"/>
      <c r="X5" s="396"/>
      <c r="Y5" s="396"/>
      <c r="Z5" s="396"/>
      <c r="AA5" s="396"/>
      <c r="AB5" s="396"/>
      <c r="AC5" s="396"/>
      <c r="AD5" s="396"/>
      <c r="AE5" s="396"/>
      <c r="AH5" s="31" t="s">
        <v>110</v>
      </c>
      <c r="AI5" s="31" t="s">
        <v>111</v>
      </c>
    </row>
    <row r="6" spans="1:35" s="33" customFormat="1" ht="14.25" customHeight="1">
      <c r="A6" s="34" t="s">
        <v>115</v>
      </c>
      <c r="B6" s="34"/>
      <c r="C6" s="34"/>
      <c r="D6" s="34"/>
      <c r="E6" s="34"/>
      <c r="F6" s="34"/>
      <c r="G6" s="34"/>
      <c r="H6" s="34"/>
      <c r="I6" s="34"/>
      <c r="J6" s="34"/>
      <c r="K6" s="391"/>
      <c r="L6" s="391"/>
      <c r="M6" s="391"/>
      <c r="N6" s="35"/>
      <c r="O6" s="36"/>
      <c r="P6" s="36"/>
      <c r="Q6" s="36"/>
      <c r="R6" s="36"/>
      <c r="S6" s="36"/>
      <c r="T6" s="36"/>
      <c r="U6" s="36"/>
      <c r="V6" s="36"/>
      <c r="W6" s="36"/>
      <c r="X6" s="36"/>
      <c r="Y6" s="36"/>
      <c r="Z6" s="36"/>
      <c r="AA6" s="36"/>
      <c r="AB6" s="36"/>
      <c r="AC6" s="36"/>
      <c r="AD6" s="36"/>
      <c r="AE6" s="36"/>
      <c r="AH6" s="31" t="s">
        <v>113</v>
      </c>
      <c r="AI6" s="31" t="s">
        <v>114</v>
      </c>
    </row>
    <row r="7" spans="1:35" s="33" customFormat="1" ht="14.25" customHeight="1">
      <c r="A7" s="34" t="s">
        <v>118</v>
      </c>
      <c r="B7" s="34"/>
      <c r="C7" s="34"/>
      <c r="D7" s="34"/>
      <c r="E7" s="34"/>
      <c r="F7" s="34"/>
      <c r="G7" s="34"/>
      <c r="H7" s="34"/>
      <c r="I7" s="34"/>
      <c r="J7" s="34"/>
      <c r="K7" s="396"/>
      <c r="L7" s="396"/>
      <c r="M7" s="396"/>
      <c r="N7" s="396"/>
      <c r="O7" s="396"/>
      <c r="P7" s="396"/>
      <c r="Q7" s="396"/>
      <c r="R7" s="396"/>
      <c r="S7" s="396"/>
      <c r="T7" s="396"/>
      <c r="U7" s="396"/>
      <c r="V7" s="396"/>
      <c r="W7" s="396"/>
      <c r="X7" s="396"/>
      <c r="Y7" s="396"/>
      <c r="Z7" s="396"/>
      <c r="AA7" s="396"/>
      <c r="AB7" s="396"/>
      <c r="AC7" s="396"/>
      <c r="AD7" s="396"/>
      <c r="AE7" s="396"/>
      <c r="AH7" s="37" t="s">
        <v>116</v>
      </c>
      <c r="AI7" s="37" t="s">
        <v>117</v>
      </c>
    </row>
    <row r="8" spans="1:35" s="33" customFormat="1" ht="14.25" customHeight="1">
      <c r="A8" s="34" t="s">
        <v>121</v>
      </c>
      <c r="B8" s="34"/>
      <c r="C8" s="34"/>
      <c r="D8" s="34"/>
      <c r="E8" s="34"/>
      <c r="F8" s="34"/>
      <c r="G8" s="34"/>
      <c r="H8" s="34"/>
      <c r="I8" s="34"/>
      <c r="J8" s="34"/>
      <c r="K8" s="397"/>
      <c r="L8" s="397"/>
      <c r="M8" s="397"/>
      <c r="N8" s="397"/>
      <c r="O8" s="397"/>
      <c r="P8" s="38"/>
      <c r="Q8" s="38"/>
      <c r="R8" s="38"/>
      <c r="S8" s="38"/>
      <c r="T8" s="38"/>
      <c r="U8" s="38"/>
      <c r="V8" s="36"/>
      <c r="W8" s="36"/>
      <c r="X8" s="36"/>
      <c r="Y8" s="36"/>
      <c r="Z8" s="36"/>
      <c r="AA8" s="36"/>
      <c r="AB8" s="36"/>
      <c r="AC8" s="36"/>
      <c r="AD8" s="36"/>
      <c r="AE8" s="36"/>
      <c r="AH8" s="31" t="s">
        <v>119</v>
      </c>
      <c r="AI8" s="31" t="s">
        <v>120</v>
      </c>
    </row>
    <row r="9" spans="1:35" s="33" customFormat="1" ht="7.5" customHeight="1">
      <c r="A9" s="34"/>
      <c r="B9" s="34"/>
      <c r="C9" s="34"/>
      <c r="D9" s="34"/>
      <c r="E9" s="34"/>
      <c r="F9" s="34"/>
      <c r="G9" s="34"/>
      <c r="H9" s="34"/>
      <c r="I9" s="34"/>
      <c r="J9" s="34"/>
      <c r="K9" s="38"/>
      <c r="L9" s="38"/>
      <c r="M9" s="38"/>
      <c r="N9" s="38"/>
      <c r="O9" s="38"/>
      <c r="P9" s="38"/>
      <c r="Q9" s="38"/>
      <c r="R9" s="38"/>
      <c r="S9" s="38"/>
      <c r="T9" s="38"/>
      <c r="U9" s="38"/>
      <c r="V9" s="36"/>
      <c r="W9" s="36"/>
      <c r="X9" s="36"/>
      <c r="Y9" s="36"/>
      <c r="Z9" s="36"/>
      <c r="AA9" s="36"/>
      <c r="AB9" s="36"/>
      <c r="AC9" s="36"/>
      <c r="AD9" s="36"/>
      <c r="AE9" s="36"/>
      <c r="AH9" s="31" t="s">
        <v>122</v>
      </c>
      <c r="AI9" s="31" t="s">
        <v>123</v>
      </c>
    </row>
    <row r="10" spans="1:35" s="33" customFormat="1" ht="14.25" customHeight="1">
      <c r="A10" s="39" t="s">
        <v>126</v>
      </c>
      <c r="B10" s="39"/>
      <c r="C10" s="39"/>
      <c r="D10" s="39"/>
      <c r="E10" s="39"/>
      <c r="F10" s="39"/>
      <c r="G10" s="39"/>
      <c r="H10" s="39"/>
      <c r="I10" s="39"/>
      <c r="J10" s="39"/>
      <c r="K10" s="40"/>
      <c r="L10" s="40"/>
      <c r="M10" s="40"/>
      <c r="N10" s="40"/>
      <c r="O10" s="40"/>
      <c r="P10" s="40"/>
      <c r="Q10" s="40"/>
      <c r="R10" s="40"/>
      <c r="S10" s="40"/>
      <c r="T10" s="40"/>
      <c r="U10" s="40"/>
      <c r="V10" s="40"/>
      <c r="W10" s="40"/>
      <c r="X10" s="40"/>
      <c r="Y10" s="40"/>
      <c r="Z10" s="40"/>
      <c r="AA10" s="40"/>
      <c r="AB10" s="40"/>
      <c r="AC10" s="40"/>
      <c r="AD10" s="40"/>
      <c r="AE10" s="40"/>
      <c r="AH10" s="31" t="s">
        <v>124</v>
      </c>
      <c r="AI10" s="31" t="s">
        <v>125</v>
      </c>
    </row>
    <row r="11" spans="1:35" s="33" customFormat="1" ht="14.25" customHeight="1">
      <c r="A11" s="34" t="s">
        <v>129</v>
      </c>
      <c r="B11" s="34"/>
      <c r="C11" s="34"/>
      <c r="D11" s="34"/>
      <c r="E11" s="34"/>
      <c r="F11" s="41"/>
      <c r="G11" s="41"/>
      <c r="H11" s="41"/>
      <c r="I11" s="41"/>
      <c r="J11" s="41"/>
      <c r="K11" s="41" t="s">
        <v>130</v>
      </c>
      <c r="L11" s="398"/>
      <c r="M11" s="398"/>
      <c r="N11" s="398"/>
      <c r="O11" s="399" t="s">
        <v>131</v>
      </c>
      <c r="P11" s="399"/>
      <c r="Q11" s="399"/>
      <c r="R11" s="399"/>
      <c r="S11" s="399"/>
      <c r="T11" s="398"/>
      <c r="U11" s="398"/>
      <c r="V11" s="398"/>
      <c r="W11" s="399" t="s">
        <v>132</v>
      </c>
      <c r="X11" s="399"/>
      <c r="Y11" s="399"/>
      <c r="Z11" s="400"/>
      <c r="AA11" s="400"/>
      <c r="AB11" s="400"/>
      <c r="AC11" s="400"/>
      <c r="AD11" s="400"/>
      <c r="AE11" s="41" t="s">
        <v>133</v>
      </c>
      <c r="AH11" s="31" t="s">
        <v>134</v>
      </c>
      <c r="AI11" s="31" t="s">
        <v>135</v>
      </c>
    </row>
    <row r="12" spans="1:35" s="33" customFormat="1" ht="14.25" customHeight="1">
      <c r="A12" s="34" t="s">
        <v>112</v>
      </c>
      <c r="B12" s="34"/>
      <c r="C12" s="34"/>
      <c r="D12" s="34"/>
      <c r="E12" s="34"/>
      <c r="F12" s="36"/>
      <c r="G12" s="36"/>
      <c r="H12" s="36"/>
      <c r="I12" s="36"/>
      <c r="J12" s="36"/>
      <c r="K12" s="396"/>
      <c r="L12" s="396"/>
      <c r="M12" s="396"/>
      <c r="N12" s="396"/>
      <c r="O12" s="396"/>
      <c r="P12" s="396"/>
      <c r="Q12" s="396"/>
      <c r="R12" s="396"/>
      <c r="S12" s="396"/>
      <c r="T12" s="396"/>
      <c r="U12" s="396"/>
      <c r="V12" s="396"/>
      <c r="W12" s="396"/>
      <c r="X12" s="396"/>
      <c r="Y12" s="396"/>
      <c r="Z12" s="396"/>
      <c r="AA12" s="396"/>
      <c r="AB12" s="396"/>
      <c r="AC12" s="396"/>
      <c r="AD12" s="396"/>
      <c r="AE12" s="396"/>
      <c r="AH12" s="31" t="s">
        <v>136</v>
      </c>
      <c r="AI12" s="31" t="s">
        <v>137</v>
      </c>
    </row>
    <row r="13" spans="1:35" s="33" customFormat="1" ht="14.25" customHeight="1">
      <c r="A13" s="34" t="s">
        <v>138</v>
      </c>
      <c r="B13" s="34"/>
      <c r="C13" s="34"/>
      <c r="D13" s="34"/>
      <c r="E13" s="34"/>
      <c r="F13" s="34"/>
      <c r="G13" s="34"/>
      <c r="H13" s="34"/>
      <c r="I13" s="34"/>
      <c r="J13" s="34"/>
      <c r="K13" s="41" t="s">
        <v>130</v>
      </c>
      <c r="L13" s="398"/>
      <c r="M13" s="398"/>
      <c r="N13" s="398"/>
      <c r="O13" s="399" t="s">
        <v>139</v>
      </c>
      <c r="P13" s="399"/>
      <c r="Q13" s="399"/>
      <c r="R13" s="399"/>
      <c r="S13" s="399"/>
      <c r="T13" s="398"/>
      <c r="U13" s="398"/>
      <c r="V13" s="398"/>
      <c r="W13" s="399" t="s">
        <v>140</v>
      </c>
      <c r="X13" s="399"/>
      <c r="Y13" s="399"/>
      <c r="Z13" s="399"/>
      <c r="AA13" s="400"/>
      <c r="AB13" s="400"/>
      <c r="AC13" s="400"/>
      <c r="AD13" s="400"/>
      <c r="AE13" s="41" t="s">
        <v>133</v>
      </c>
      <c r="AH13" s="31" t="s">
        <v>141</v>
      </c>
      <c r="AI13" s="31" t="s">
        <v>142</v>
      </c>
    </row>
    <row r="14" spans="1:35" s="33" customFormat="1" ht="14.25" customHeight="1">
      <c r="A14" s="34"/>
      <c r="B14" s="34"/>
      <c r="C14" s="34"/>
      <c r="D14" s="34"/>
      <c r="E14" s="34"/>
      <c r="F14" s="34"/>
      <c r="G14" s="34"/>
      <c r="H14" s="34"/>
      <c r="I14" s="34"/>
      <c r="J14" s="34"/>
      <c r="K14" s="396"/>
      <c r="L14" s="396"/>
      <c r="M14" s="396"/>
      <c r="N14" s="396"/>
      <c r="O14" s="396"/>
      <c r="P14" s="396"/>
      <c r="Q14" s="396"/>
      <c r="R14" s="396"/>
      <c r="S14" s="396"/>
      <c r="T14" s="396"/>
      <c r="U14" s="396"/>
      <c r="V14" s="396"/>
      <c r="W14" s="396"/>
      <c r="X14" s="396"/>
      <c r="Y14" s="396"/>
      <c r="Z14" s="396"/>
      <c r="AA14" s="396"/>
      <c r="AB14" s="396"/>
      <c r="AC14" s="396"/>
      <c r="AD14" s="396"/>
      <c r="AE14" s="396"/>
      <c r="AH14" s="31" t="s">
        <v>143</v>
      </c>
      <c r="AI14" s="31" t="s">
        <v>144</v>
      </c>
    </row>
    <row r="15" spans="1:35" s="33" customFormat="1" ht="14.25" customHeight="1">
      <c r="A15" s="34" t="s">
        <v>145</v>
      </c>
      <c r="B15" s="34"/>
      <c r="C15" s="34"/>
      <c r="D15" s="34"/>
      <c r="E15" s="34"/>
      <c r="F15" s="34"/>
      <c r="G15" s="34"/>
      <c r="H15" s="34"/>
      <c r="I15" s="34"/>
      <c r="J15" s="34"/>
      <c r="K15" s="391"/>
      <c r="L15" s="391"/>
      <c r="M15" s="391"/>
      <c r="N15" s="35"/>
      <c r="O15" s="36"/>
      <c r="P15" s="36"/>
      <c r="Q15" s="36"/>
      <c r="R15" s="36"/>
      <c r="S15" s="36"/>
      <c r="T15" s="36"/>
      <c r="U15" s="36"/>
      <c r="V15" s="36"/>
      <c r="W15" s="36"/>
      <c r="X15" s="36"/>
      <c r="Y15" s="36"/>
      <c r="Z15" s="36"/>
      <c r="AA15" s="36"/>
      <c r="AB15" s="36"/>
      <c r="AC15" s="36"/>
      <c r="AD15" s="36"/>
      <c r="AE15" s="36"/>
      <c r="AH15" s="31" t="s">
        <v>146</v>
      </c>
      <c r="AI15" s="31" t="s">
        <v>147</v>
      </c>
    </row>
    <row r="16" spans="1:35" s="33" customFormat="1" ht="14.25" customHeight="1">
      <c r="A16" s="34" t="s">
        <v>148</v>
      </c>
      <c r="B16" s="34"/>
      <c r="C16" s="34"/>
      <c r="D16" s="34"/>
      <c r="E16" s="34"/>
      <c r="F16" s="34"/>
      <c r="G16" s="34"/>
      <c r="H16" s="34"/>
      <c r="I16" s="34"/>
      <c r="J16" s="34"/>
      <c r="K16" s="396"/>
      <c r="L16" s="396"/>
      <c r="M16" s="396"/>
      <c r="N16" s="396"/>
      <c r="O16" s="396"/>
      <c r="P16" s="396"/>
      <c r="Q16" s="396"/>
      <c r="R16" s="396"/>
      <c r="S16" s="396"/>
      <c r="T16" s="396"/>
      <c r="U16" s="396"/>
      <c r="V16" s="396"/>
      <c r="W16" s="396"/>
      <c r="X16" s="396"/>
      <c r="Y16" s="396"/>
      <c r="Z16" s="396"/>
      <c r="AA16" s="396"/>
      <c r="AB16" s="396"/>
      <c r="AC16" s="396"/>
      <c r="AD16" s="396"/>
      <c r="AE16" s="396"/>
      <c r="AH16" s="31" t="s">
        <v>149</v>
      </c>
      <c r="AI16" s="31" t="s">
        <v>150</v>
      </c>
    </row>
    <row r="17" spans="1:36" s="33" customFormat="1" ht="14.25" customHeight="1">
      <c r="A17" s="34" t="s">
        <v>151</v>
      </c>
      <c r="B17" s="34"/>
      <c r="C17" s="34"/>
      <c r="D17" s="34"/>
      <c r="E17" s="34"/>
      <c r="F17" s="34"/>
      <c r="G17" s="34"/>
      <c r="H17" s="34"/>
      <c r="I17" s="34"/>
      <c r="J17" s="34"/>
      <c r="K17" s="397"/>
      <c r="L17" s="397"/>
      <c r="M17" s="397"/>
      <c r="N17" s="397"/>
      <c r="O17" s="397"/>
      <c r="P17" s="38"/>
      <c r="Q17" s="38"/>
      <c r="R17" s="38"/>
      <c r="S17" s="38"/>
      <c r="T17" s="38"/>
      <c r="U17" s="38"/>
      <c r="V17" s="36"/>
      <c r="W17" s="36"/>
      <c r="X17" s="36"/>
      <c r="Y17" s="36"/>
      <c r="Z17" s="36"/>
      <c r="AA17" s="36"/>
      <c r="AB17" s="36"/>
      <c r="AC17" s="36"/>
      <c r="AD17" s="36"/>
      <c r="AE17" s="36"/>
      <c r="AH17" s="31" t="s">
        <v>152</v>
      </c>
      <c r="AI17" s="31" t="s">
        <v>153</v>
      </c>
    </row>
    <row r="18" spans="1:36" s="33" customFormat="1" ht="7.5" customHeight="1">
      <c r="A18" s="34"/>
      <c r="B18" s="34"/>
      <c r="C18" s="34"/>
      <c r="D18" s="34"/>
      <c r="E18" s="34"/>
      <c r="F18" s="34"/>
      <c r="G18" s="34"/>
      <c r="H18" s="34"/>
      <c r="I18" s="34"/>
      <c r="J18" s="34"/>
      <c r="K18" s="38"/>
      <c r="L18" s="38"/>
      <c r="M18" s="38"/>
      <c r="N18" s="38"/>
      <c r="O18" s="38"/>
      <c r="P18" s="38"/>
      <c r="Q18" s="38"/>
      <c r="R18" s="38"/>
      <c r="S18" s="38"/>
      <c r="T18" s="38"/>
      <c r="U18" s="38"/>
      <c r="V18" s="41"/>
      <c r="W18" s="41"/>
      <c r="X18" s="41"/>
      <c r="Y18" s="41"/>
      <c r="Z18" s="41"/>
      <c r="AA18" s="41"/>
      <c r="AB18" s="41"/>
      <c r="AC18" s="41"/>
      <c r="AD18" s="41"/>
      <c r="AE18" s="41"/>
      <c r="AH18" s="31" t="s">
        <v>154</v>
      </c>
      <c r="AI18" s="31" t="s">
        <v>155</v>
      </c>
    </row>
    <row r="19" spans="1:36" s="33" customFormat="1" ht="14.25" customHeight="1">
      <c r="A19" s="39" t="s">
        <v>156</v>
      </c>
      <c r="B19" s="39"/>
      <c r="C19" s="39"/>
      <c r="D19" s="39"/>
      <c r="E19" s="39"/>
      <c r="F19" s="39"/>
      <c r="G19" s="39"/>
      <c r="H19" s="39"/>
      <c r="I19" s="39"/>
      <c r="J19" s="39"/>
      <c r="K19" s="40"/>
      <c r="L19" s="40"/>
      <c r="M19" s="40"/>
      <c r="N19" s="40"/>
      <c r="O19" s="40"/>
      <c r="P19" s="40"/>
      <c r="Q19" s="40"/>
      <c r="R19" s="40"/>
      <c r="S19" s="40"/>
      <c r="T19" s="40"/>
      <c r="U19" s="40"/>
      <c r="V19" s="40"/>
      <c r="W19" s="40"/>
      <c r="X19" s="40"/>
      <c r="Y19" s="40"/>
      <c r="Z19" s="40"/>
      <c r="AA19" s="40"/>
      <c r="AB19" s="40"/>
      <c r="AC19" s="40"/>
      <c r="AD19" s="40"/>
      <c r="AE19" s="40"/>
      <c r="AH19" s="31" t="s">
        <v>157</v>
      </c>
      <c r="AI19" s="31" t="s">
        <v>158</v>
      </c>
    </row>
    <row r="20" spans="1:36" s="33" customFormat="1" ht="14.25" customHeight="1" thickBot="1">
      <c r="A20" s="34" t="s">
        <v>159</v>
      </c>
      <c r="B20" s="34"/>
      <c r="C20" s="34"/>
      <c r="D20" s="34"/>
      <c r="E20" s="34"/>
      <c r="F20" s="34"/>
      <c r="G20" s="34"/>
      <c r="H20" s="34"/>
      <c r="I20" s="34"/>
      <c r="J20" s="34"/>
      <c r="K20" s="41"/>
      <c r="L20" s="41"/>
      <c r="M20" s="41"/>
      <c r="N20" s="41"/>
      <c r="O20" s="41"/>
      <c r="P20" s="41"/>
      <c r="Q20" s="41"/>
      <c r="R20" s="41"/>
      <c r="S20" s="41"/>
      <c r="T20" s="41"/>
      <c r="U20" s="41"/>
      <c r="V20" s="41"/>
      <c r="W20" s="41"/>
      <c r="X20" s="41"/>
      <c r="Y20" s="41"/>
      <c r="Z20" s="41"/>
      <c r="AA20" s="41"/>
      <c r="AB20" s="41"/>
      <c r="AC20" s="41"/>
      <c r="AD20" s="41"/>
      <c r="AE20" s="41"/>
      <c r="AH20" s="31" t="s">
        <v>160</v>
      </c>
      <c r="AI20" s="31" t="s">
        <v>161</v>
      </c>
    </row>
    <row r="21" spans="1:36" s="33" customFormat="1" ht="14.25" customHeight="1" thickTop="1" thickBot="1">
      <c r="A21" s="34" t="s">
        <v>129</v>
      </c>
      <c r="B21" s="34"/>
      <c r="C21" s="34"/>
      <c r="D21" s="34"/>
      <c r="E21" s="34"/>
      <c r="F21" s="41"/>
      <c r="G21" s="41"/>
      <c r="H21" s="41"/>
      <c r="I21" s="41"/>
      <c r="J21" s="41"/>
      <c r="K21" s="41" t="s">
        <v>130</v>
      </c>
      <c r="L21" s="398" t="str">
        <f>IF($AJ$21="■",L11,"")</f>
        <v/>
      </c>
      <c r="M21" s="398"/>
      <c r="N21" s="398"/>
      <c r="O21" s="399" t="s">
        <v>131</v>
      </c>
      <c r="P21" s="399"/>
      <c r="Q21" s="399"/>
      <c r="R21" s="399"/>
      <c r="S21" s="399"/>
      <c r="T21" s="398" t="str">
        <f>IF($AJ$21="■",T11,"")</f>
        <v/>
      </c>
      <c r="U21" s="398"/>
      <c r="V21" s="398"/>
      <c r="W21" s="399" t="s">
        <v>132</v>
      </c>
      <c r="X21" s="399"/>
      <c r="Y21" s="399"/>
      <c r="Z21" s="398" t="str">
        <f>IF($AJ$21="■",Z11,"")</f>
        <v/>
      </c>
      <c r="AA21" s="398"/>
      <c r="AB21" s="398"/>
      <c r="AC21" s="398"/>
      <c r="AD21" s="398"/>
      <c r="AE21" s="41" t="s">
        <v>133</v>
      </c>
      <c r="AH21" s="31" t="s">
        <v>162</v>
      </c>
      <c r="AI21" s="31" t="s">
        <v>163</v>
      </c>
      <c r="AJ21" s="28" t="s">
        <v>7</v>
      </c>
    </row>
    <row r="22" spans="1:36" s="33" customFormat="1" ht="14.25" customHeight="1" thickTop="1">
      <c r="A22" s="34" t="s">
        <v>112</v>
      </c>
      <c r="B22" s="34"/>
      <c r="C22" s="34"/>
      <c r="D22" s="34"/>
      <c r="E22" s="34"/>
      <c r="F22" s="36"/>
      <c r="G22" s="36"/>
      <c r="H22" s="36"/>
      <c r="I22" s="36"/>
      <c r="J22" s="36"/>
      <c r="K22" s="396" t="str">
        <f>IF($AJ$21="■",K12,"")</f>
        <v/>
      </c>
      <c r="L22" s="396"/>
      <c r="M22" s="396"/>
      <c r="N22" s="396"/>
      <c r="O22" s="396"/>
      <c r="P22" s="396"/>
      <c r="Q22" s="396"/>
      <c r="R22" s="396"/>
      <c r="S22" s="396"/>
      <c r="T22" s="396"/>
      <c r="U22" s="396"/>
      <c r="V22" s="396"/>
      <c r="W22" s="396"/>
      <c r="X22" s="396"/>
      <c r="Y22" s="396"/>
      <c r="Z22" s="396"/>
      <c r="AA22" s="396"/>
      <c r="AB22" s="396"/>
      <c r="AC22" s="396"/>
      <c r="AD22" s="396"/>
      <c r="AE22" s="396"/>
      <c r="AH22" s="31" t="s">
        <v>164</v>
      </c>
      <c r="AI22" s="31" t="s">
        <v>165</v>
      </c>
    </row>
    <row r="23" spans="1:36" s="33" customFormat="1" ht="14.25" customHeight="1">
      <c r="A23" s="34" t="s">
        <v>138</v>
      </c>
      <c r="B23" s="34"/>
      <c r="C23" s="34"/>
      <c r="D23" s="34"/>
      <c r="E23" s="34"/>
      <c r="F23" s="34"/>
      <c r="G23" s="34"/>
      <c r="H23" s="34"/>
      <c r="I23" s="34"/>
      <c r="J23" s="34"/>
      <c r="K23" s="41" t="s">
        <v>130</v>
      </c>
      <c r="L23" s="398" t="str">
        <f>IF($AJ$21="■",L13,"")</f>
        <v/>
      </c>
      <c r="M23" s="398"/>
      <c r="N23" s="398"/>
      <c r="O23" s="399" t="s">
        <v>139</v>
      </c>
      <c r="P23" s="399"/>
      <c r="Q23" s="399"/>
      <c r="R23" s="399"/>
      <c r="S23" s="399"/>
      <c r="T23" s="398" t="str">
        <f>IF($AJ$21="■",T13,"")</f>
        <v/>
      </c>
      <c r="U23" s="398"/>
      <c r="V23" s="398"/>
      <c r="W23" s="399" t="s">
        <v>140</v>
      </c>
      <c r="X23" s="399"/>
      <c r="Y23" s="399"/>
      <c r="Z23" s="399"/>
      <c r="AA23" s="398" t="str">
        <f>IF($AJ$21="■",AA13,"")</f>
        <v/>
      </c>
      <c r="AB23" s="398"/>
      <c r="AC23" s="398"/>
      <c r="AD23" s="398"/>
      <c r="AE23" s="41" t="s">
        <v>133</v>
      </c>
      <c r="AH23" s="31" t="s">
        <v>166</v>
      </c>
      <c r="AI23" s="31" t="s">
        <v>167</v>
      </c>
    </row>
    <row r="24" spans="1:36" s="33" customFormat="1" ht="14.25" customHeight="1">
      <c r="A24" s="34"/>
      <c r="B24" s="34"/>
      <c r="C24" s="34"/>
      <c r="D24" s="34"/>
      <c r="E24" s="34"/>
      <c r="F24" s="34"/>
      <c r="G24" s="34"/>
      <c r="H24" s="34"/>
      <c r="I24" s="34"/>
      <c r="J24" s="34"/>
      <c r="K24" s="396" t="str">
        <f>IF(AJ21="■",K14,"")</f>
        <v/>
      </c>
      <c r="L24" s="396"/>
      <c r="M24" s="396"/>
      <c r="N24" s="396"/>
      <c r="O24" s="396"/>
      <c r="P24" s="396"/>
      <c r="Q24" s="396"/>
      <c r="R24" s="396"/>
      <c r="S24" s="396"/>
      <c r="T24" s="396"/>
      <c r="U24" s="396"/>
      <c r="V24" s="396"/>
      <c r="W24" s="396"/>
      <c r="X24" s="396"/>
      <c r="Y24" s="396"/>
      <c r="Z24" s="396"/>
      <c r="AA24" s="396"/>
      <c r="AB24" s="396"/>
      <c r="AC24" s="396"/>
      <c r="AD24" s="396"/>
      <c r="AE24" s="396"/>
      <c r="AH24" s="31" t="s">
        <v>168</v>
      </c>
      <c r="AI24" s="31" t="s">
        <v>169</v>
      </c>
    </row>
    <row r="25" spans="1:36" s="33" customFormat="1" ht="14.25" customHeight="1">
      <c r="A25" s="34" t="s">
        <v>145</v>
      </c>
      <c r="B25" s="34"/>
      <c r="C25" s="34"/>
      <c r="D25" s="34"/>
      <c r="E25" s="34"/>
      <c r="F25" s="34"/>
      <c r="G25" s="34"/>
      <c r="H25" s="34"/>
      <c r="I25" s="34"/>
      <c r="J25" s="34"/>
      <c r="K25" s="391" t="str">
        <f>IF(AJ21="■",K15,"")</f>
        <v/>
      </c>
      <c r="L25" s="391"/>
      <c r="M25" s="391"/>
      <c r="N25" s="35"/>
      <c r="O25" s="36"/>
      <c r="P25" s="36"/>
      <c r="Q25" s="36"/>
      <c r="R25" s="36"/>
      <c r="S25" s="36"/>
      <c r="T25" s="36"/>
      <c r="U25" s="36"/>
      <c r="V25" s="36"/>
      <c r="W25" s="36"/>
      <c r="X25" s="36"/>
      <c r="Y25" s="36"/>
      <c r="Z25" s="36"/>
      <c r="AA25" s="36"/>
      <c r="AB25" s="36"/>
      <c r="AC25" s="36"/>
      <c r="AD25" s="36"/>
      <c r="AE25" s="36"/>
      <c r="AH25" s="31" t="s">
        <v>170</v>
      </c>
      <c r="AI25" s="31" t="s">
        <v>171</v>
      </c>
    </row>
    <row r="26" spans="1:36" s="33" customFormat="1" ht="14.25" customHeight="1">
      <c r="A26" s="34" t="s">
        <v>148</v>
      </c>
      <c r="B26" s="34"/>
      <c r="C26" s="34"/>
      <c r="D26" s="34"/>
      <c r="E26" s="34"/>
      <c r="F26" s="34"/>
      <c r="G26" s="34"/>
      <c r="H26" s="34"/>
      <c r="I26" s="34"/>
      <c r="J26" s="34"/>
      <c r="K26" s="396" t="str">
        <f>IF(AJ21="■",K16,"")</f>
        <v/>
      </c>
      <c r="L26" s="396"/>
      <c r="M26" s="396"/>
      <c r="N26" s="396"/>
      <c r="O26" s="396"/>
      <c r="P26" s="396"/>
      <c r="Q26" s="396"/>
      <c r="R26" s="396"/>
      <c r="S26" s="396"/>
      <c r="T26" s="396"/>
      <c r="U26" s="396"/>
      <c r="V26" s="396"/>
      <c r="W26" s="396"/>
      <c r="X26" s="396"/>
      <c r="Y26" s="396"/>
      <c r="Z26" s="396"/>
      <c r="AA26" s="396"/>
      <c r="AB26" s="396"/>
      <c r="AC26" s="396"/>
      <c r="AD26" s="396"/>
      <c r="AE26" s="396"/>
      <c r="AH26" s="31" t="s">
        <v>172</v>
      </c>
      <c r="AI26" s="31" t="s">
        <v>173</v>
      </c>
    </row>
    <row r="27" spans="1:36" s="33" customFormat="1" ht="14.25" customHeight="1">
      <c r="A27" s="34" t="s">
        <v>151</v>
      </c>
      <c r="B27" s="34"/>
      <c r="C27" s="34"/>
      <c r="D27" s="34"/>
      <c r="E27" s="34"/>
      <c r="F27" s="34"/>
      <c r="G27" s="34"/>
      <c r="H27" s="34"/>
      <c r="I27" s="34"/>
      <c r="J27" s="34"/>
      <c r="K27" s="396" t="str">
        <f>IF(AJ21="■",K17,"")</f>
        <v/>
      </c>
      <c r="L27" s="396"/>
      <c r="M27" s="396"/>
      <c r="N27" s="396"/>
      <c r="O27" s="396"/>
      <c r="P27" s="38"/>
      <c r="Q27" s="38"/>
      <c r="R27" s="38"/>
      <c r="S27" s="38"/>
      <c r="T27" s="38"/>
      <c r="U27" s="38"/>
      <c r="V27" s="36"/>
      <c r="W27" s="36"/>
      <c r="X27" s="36"/>
      <c r="Y27" s="36"/>
      <c r="Z27" s="36"/>
      <c r="AA27" s="36"/>
      <c r="AB27" s="36"/>
      <c r="AC27" s="36"/>
      <c r="AD27" s="36"/>
      <c r="AE27" s="36"/>
      <c r="AH27" s="31" t="s">
        <v>174</v>
      </c>
      <c r="AI27" s="31" t="s">
        <v>175</v>
      </c>
    </row>
    <row r="28" spans="1:36" s="33" customFormat="1" ht="14.25" customHeight="1">
      <c r="A28" s="34" t="s">
        <v>176</v>
      </c>
      <c r="B28" s="34"/>
      <c r="C28" s="34"/>
      <c r="D28" s="34"/>
      <c r="E28" s="34"/>
      <c r="F28" s="34"/>
      <c r="G28" s="34"/>
      <c r="H28" s="34"/>
      <c r="I28" s="34"/>
      <c r="J28" s="34"/>
      <c r="K28" s="397" t="s">
        <v>585</v>
      </c>
      <c r="L28" s="397"/>
      <c r="M28" s="397"/>
      <c r="N28" s="397"/>
      <c r="O28" s="397"/>
      <c r="P28" s="397"/>
      <c r="Q28" s="397"/>
      <c r="R28" s="397"/>
      <c r="S28" s="397"/>
      <c r="T28" s="397"/>
      <c r="U28" s="397"/>
      <c r="V28" s="397"/>
      <c r="W28" s="397"/>
      <c r="X28" s="397"/>
      <c r="Y28" s="397"/>
      <c r="Z28" s="397"/>
      <c r="AA28" s="397"/>
      <c r="AB28" s="397"/>
      <c r="AC28" s="397"/>
      <c r="AD28" s="397"/>
      <c r="AE28" s="397"/>
      <c r="AH28" s="31" t="s">
        <v>177</v>
      </c>
      <c r="AI28" s="31" t="s">
        <v>178</v>
      </c>
    </row>
    <row r="29" spans="1:36" s="33" customFormat="1" ht="7.5" customHeight="1">
      <c r="A29" s="42"/>
      <c r="B29" s="401"/>
      <c r="C29" s="401"/>
      <c r="D29" s="401"/>
      <c r="E29" s="401"/>
      <c r="F29" s="401"/>
      <c r="G29" s="401"/>
      <c r="H29" s="401"/>
      <c r="I29" s="401"/>
      <c r="J29" s="401"/>
      <c r="K29" s="402"/>
      <c r="L29" s="402"/>
      <c r="M29" s="402"/>
      <c r="N29" s="402"/>
      <c r="O29" s="402"/>
      <c r="P29" s="402"/>
      <c r="Q29" s="402"/>
      <c r="R29" s="402"/>
      <c r="S29" s="402"/>
      <c r="T29" s="402"/>
      <c r="U29" s="402"/>
      <c r="V29" s="402"/>
      <c r="W29" s="402"/>
      <c r="X29" s="402"/>
      <c r="Y29" s="402"/>
      <c r="Z29" s="402"/>
      <c r="AA29" s="402"/>
      <c r="AB29" s="402"/>
      <c r="AC29" s="402"/>
      <c r="AD29" s="402"/>
      <c r="AE29" s="402"/>
      <c r="AH29" s="31" t="s">
        <v>179</v>
      </c>
      <c r="AI29" s="31" t="s">
        <v>180</v>
      </c>
    </row>
    <row r="30" spans="1:36" s="33" customFormat="1" ht="14.25" customHeight="1">
      <c r="A30" s="34" t="s">
        <v>181</v>
      </c>
      <c r="B30" s="34"/>
      <c r="C30" s="34"/>
      <c r="D30" s="34"/>
      <c r="E30" s="34"/>
      <c r="F30" s="34"/>
      <c r="G30" s="34"/>
      <c r="H30" s="34"/>
      <c r="I30" s="34"/>
      <c r="J30" s="34"/>
      <c r="K30" s="41"/>
      <c r="L30" s="41"/>
      <c r="M30" s="41"/>
      <c r="N30" s="41"/>
      <c r="O30" s="41"/>
      <c r="P30" s="41"/>
      <c r="Q30" s="41"/>
      <c r="R30" s="41"/>
      <c r="S30" s="41"/>
      <c r="T30" s="41"/>
      <c r="U30" s="41"/>
      <c r="V30" s="41"/>
      <c r="W30" s="41"/>
      <c r="X30" s="41"/>
      <c r="Y30" s="41"/>
      <c r="Z30" s="41"/>
      <c r="AA30" s="41"/>
      <c r="AB30" s="41"/>
      <c r="AC30" s="41"/>
      <c r="AD30" s="41"/>
      <c r="AE30" s="41"/>
      <c r="AH30" s="31" t="s">
        <v>182</v>
      </c>
      <c r="AI30" s="31" t="s">
        <v>183</v>
      </c>
    </row>
    <row r="31" spans="1:36" s="33" customFormat="1" ht="14.25" customHeight="1">
      <c r="A31" s="34" t="s">
        <v>129</v>
      </c>
      <c r="B31" s="34"/>
      <c r="C31" s="34"/>
      <c r="D31" s="34"/>
      <c r="E31" s="34"/>
      <c r="F31" s="41"/>
      <c r="G31" s="41"/>
      <c r="H31" s="41"/>
      <c r="I31" s="41"/>
      <c r="J31" s="41"/>
      <c r="K31" s="41" t="s">
        <v>130</v>
      </c>
      <c r="L31" s="398"/>
      <c r="M31" s="398"/>
      <c r="N31" s="398"/>
      <c r="O31" s="399" t="s">
        <v>131</v>
      </c>
      <c r="P31" s="399"/>
      <c r="Q31" s="399"/>
      <c r="R31" s="399"/>
      <c r="S31" s="399"/>
      <c r="T31" s="398"/>
      <c r="U31" s="398"/>
      <c r="V31" s="398"/>
      <c r="W31" s="399" t="s">
        <v>132</v>
      </c>
      <c r="X31" s="399"/>
      <c r="Y31" s="399"/>
      <c r="Z31" s="400"/>
      <c r="AA31" s="400"/>
      <c r="AB31" s="400"/>
      <c r="AC31" s="400"/>
      <c r="AD31" s="400"/>
      <c r="AE31" s="41" t="s">
        <v>133</v>
      </c>
      <c r="AH31" s="31" t="s">
        <v>184</v>
      </c>
      <c r="AI31" s="31" t="s">
        <v>185</v>
      </c>
    </row>
    <row r="32" spans="1:36" s="33" customFormat="1" ht="14.25" customHeight="1">
      <c r="A32" s="34" t="s">
        <v>112</v>
      </c>
      <c r="B32" s="34"/>
      <c r="C32" s="34"/>
      <c r="D32" s="34"/>
      <c r="E32" s="34"/>
      <c r="F32" s="36"/>
      <c r="G32" s="36"/>
      <c r="H32" s="36"/>
      <c r="I32" s="36"/>
      <c r="J32" s="36"/>
      <c r="K32" s="396"/>
      <c r="L32" s="396"/>
      <c r="M32" s="396"/>
      <c r="N32" s="396"/>
      <c r="O32" s="396"/>
      <c r="P32" s="396"/>
      <c r="Q32" s="396"/>
      <c r="R32" s="396"/>
      <c r="S32" s="396"/>
      <c r="T32" s="396"/>
      <c r="U32" s="396"/>
      <c r="V32" s="396"/>
      <c r="W32" s="396"/>
      <c r="X32" s="396"/>
      <c r="Y32" s="396"/>
      <c r="Z32" s="396"/>
      <c r="AA32" s="396"/>
      <c r="AB32" s="396"/>
      <c r="AC32" s="396"/>
      <c r="AD32" s="396"/>
      <c r="AE32" s="396"/>
      <c r="AH32" s="31" t="s">
        <v>186</v>
      </c>
      <c r="AI32" s="31" t="s">
        <v>187</v>
      </c>
    </row>
    <row r="33" spans="1:35" s="33" customFormat="1" ht="14.25" customHeight="1">
      <c r="A33" s="34" t="s">
        <v>138</v>
      </c>
      <c r="B33" s="34"/>
      <c r="C33" s="34"/>
      <c r="D33" s="34"/>
      <c r="E33" s="34"/>
      <c r="F33" s="34"/>
      <c r="G33" s="34"/>
      <c r="H33" s="34"/>
      <c r="I33" s="34"/>
      <c r="J33" s="34"/>
      <c r="K33" s="41" t="s">
        <v>130</v>
      </c>
      <c r="L33" s="398"/>
      <c r="M33" s="398"/>
      <c r="N33" s="398"/>
      <c r="O33" s="399" t="s">
        <v>139</v>
      </c>
      <c r="P33" s="399"/>
      <c r="Q33" s="399"/>
      <c r="R33" s="399"/>
      <c r="S33" s="399"/>
      <c r="T33" s="398"/>
      <c r="U33" s="398"/>
      <c r="V33" s="398"/>
      <c r="W33" s="399" t="s">
        <v>140</v>
      </c>
      <c r="X33" s="399"/>
      <c r="Y33" s="399"/>
      <c r="Z33" s="399"/>
      <c r="AA33" s="400"/>
      <c r="AB33" s="400"/>
      <c r="AC33" s="400"/>
      <c r="AD33" s="400"/>
      <c r="AE33" s="41" t="s">
        <v>133</v>
      </c>
      <c r="AH33" s="31" t="s">
        <v>188</v>
      </c>
      <c r="AI33" s="31" t="s">
        <v>189</v>
      </c>
    </row>
    <row r="34" spans="1:35" s="33" customFormat="1" ht="14.25" customHeight="1">
      <c r="A34" s="34"/>
      <c r="B34" s="403"/>
      <c r="C34" s="403"/>
      <c r="D34" s="403"/>
      <c r="E34" s="403"/>
      <c r="F34" s="403"/>
      <c r="G34" s="403"/>
      <c r="H34" s="403"/>
      <c r="I34" s="403"/>
      <c r="J34" s="403"/>
      <c r="K34" s="396"/>
      <c r="L34" s="396"/>
      <c r="M34" s="396"/>
      <c r="N34" s="396"/>
      <c r="O34" s="396"/>
      <c r="P34" s="396"/>
      <c r="Q34" s="396"/>
      <c r="R34" s="396"/>
      <c r="S34" s="396"/>
      <c r="T34" s="396"/>
      <c r="U34" s="396"/>
      <c r="V34" s="396"/>
      <c r="W34" s="396"/>
      <c r="X34" s="396"/>
      <c r="Y34" s="396"/>
      <c r="Z34" s="396"/>
      <c r="AA34" s="396"/>
      <c r="AB34" s="396"/>
      <c r="AC34" s="396"/>
      <c r="AD34" s="396"/>
      <c r="AE34" s="396"/>
      <c r="AH34" s="31" t="s">
        <v>190</v>
      </c>
      <c r="AI34" s="31" t="s">
        <v>191</v>
      </c>
    </row>
    <row r="35" spans="1:35" s="33" customFormat="1" ht="14.25" customHeight="1">
      <c r="A35" s="34" t="s">
        <v>145</v>
      </c>
      <c r="B35" s="34"/>
      <c r="C35" s="34"/>
      <c r="D35" s="34"/>
      <c r="E35" s="34"/>
      <c r="F35" s="34"/>
      <c r="G35" s="34"/>
      <c r="H35" s="34"/>
      <c r="I35" s="34"/>
      <c r="J35" s="34"/>
      <c r="K35" s="391"/>
      <c r="L35" s="391"/>
      <c r="M35" s="391"/>
      <c r="N35" s="35"/>
      <c r="O35" s="36"/>
      <c r="P35" s="36"/>
      <c r="Q35" s="36"/>
      <c r="R35" s="36"/>
      <c r="S35" s="36"/>
      <c r="T35" s="36"/>
      <c r="U35" s="36"/>
      <c r="V35" s="36"/>
      <c r="W35" s="36"/>
      <c r="X35" s="36"/>
      <c r="Y35" s="36"/>
      <c r="Z35" s="36"/>
      <c r="AA35" s="36"/>
      <c r="AB35" s="36"/>
      <c r="AC35" s="36"/>
      <c r="AD35" s="36"/>
      <c r="AE35" s="36"/>
      <c r="AH35" s="31" t="s">
        <v>192</v>
      </c>
      <c r="AI35" s="31" t="s">
        <v>193</v>
      </c>
    </row>
    <row r="36" spans="1:35" s="33" customFormat="1" ht="14.25" customHeight="1">
      <c r="A36" s="34" t="s">
        <v>148</v>
      </c>
      <c r="B36" s="34"/>
      <c r="C36" s="34"/>
      <c r="D36" s="34"/>
      <c r="E36" s="34"/>
      <c r="F36" s="34"/>
      <c r="G36" s="34"/>
      <c r="H36" s="34"/>
      <c r="I36" s="34"/>
      <c r="J36" s="34"/>
      <c r="K36" s="396"/>
      <c r="L36" s="396"/>
      <c r="M36" s="396"/>
      <c r="N36" s="396"/>
      <c r="O36" s="396"/>
      <c r="P36" s="396"/>
      <c r="Q36" s="396"/>
      <c r="R36" s="396"/>
      <c r="S36" s="396"/>
      <c r="T36" s="396"/>
      <c r="U36" s="396"/>
      <c r="V36" s="396"/>
      <c r="W36" s="396"/>
      <c r="X36" s="396"/>
      <c r="Y36" s="396"/>
      <c r="Z36" s="396"/>
      <c r="AA36" s="396"/>
      <c r="AB36" s="396"/>
      <c r="AC36" s="396"/>
      <c r="AD36" s="396"/>
      <c r="AE36" s="396"/>
      <c r="AH36" s="31" t="s">
        <v>194</v>
      </c>
      <c r="AI36" s="31" t="s">
        <v>195</v>
      </c>
    </row>
    <row r="37" spans="1:35" s="33" customFormat="1" ht="14.25" customHeight="1">
      <c r="A37" s="34" t="s">
        <v>151</v>
      </c>
      <c r="B37" s="34"/>
      <c r="C37" s="34"/>
      <c r="D37" s="34"/>
      <c r="E37" s="34"/>
      <c r="F37" s="34"/>
      <c r="G37" s="34"/>
      <c r="H37" s="34"/>
      <c r="I37" s="34"/>
      <c r="J37" s="34"/>
      <c r="K37" s="397"/>
      <c r="L37" s="397"/>
      <c r="M37" s="397"/>
      <c r="N37" s="397"/>
      <c r="O37" s="397"/>
      <c r="P37" s="38"/>
      <c r="Q37" s="38"/>
      <c r="R37" s="38"/>
      <c r="S37" s="38"/>
      <c r="T37" s="38"/>
      <c r="U37" s="38"/>
      <c r="V37" s="36"/>
      <c r="W37" s="36"/>
      <c r="X37" s="36"/>
      <c r="Y37" s="36"/>
      <c r="Z37" s="36"/>
      <c r="AA37" s="36"/>
      <c r="AB37" s="36"/>
      <c r="AC37" s="36"/>
      <c r="AD37" s="36"/>
      <c r="AE37" s="36"/>
      <c r="AH37" s="31" t="s">
        <v>196</v>
      </c>
      <c r="AI37" s="31" t="s">
        <v>197</v>
      </c>
    </row>
    <row r="38" spans="1:35" s="33" customFormat="1" ht="14.25" customHeight="1">
      <c r="A38" s="34" t="s">
        <v>176</v>
      </c>
      <c r="B38" s="34"/>
      <c r="C38" s="34"/>
      <c r="D38" s="34"/>
      <c r="E38" s="34"/>
      <c r="F38" s="34"/>
      <c r="G38" s="34"/>
      <c r="H38" s="34"/>
      <c r="I38" s="34"/>
      <c r="J38" s="34"/>
      <c r="K38" s="397"/>
      <c r="L38" s="397"/>
      <c r="M38" s="397"/>
      <c r="N38" s="397"/>
      <c r="O38" s="397"/>
      <c r="P38" s="397"/>
      <c r="Q38" s="397"/>
      <c r="R38" s="397"/>
      <c r="S38" s="397"/>
      <c r="T38" s="397"/>
      <c r="U38" s="397"/>
      <c r="V38" s="397"/>
      <c r="W38" s="397"/>
      <c r="X38" s="397"/>
      <c r="Y38" s="397"/>
      <c r="Z38" s="397"/>
      <c r="AA38" s="397"/>
      <c r="AB38" s="397"/>
      <c r="AC38" s="397"/>
      <c r="AD38" s="397"/>
      <c r="AE38" s="397"/>
      <c r="AH38" s="31" t="s">
        <v>198</v>
      </c>
      <c r="AI38" s="31" t="s">
        <v>199</v>
      </c>
    </row>
    <row r="39" spans="1:35" s="33" customFormat="1" ht="7.5" customHeight="1">
      <c r="A39" s="42"/>
      <c r="B39" s="401"/>
      <c r="C39" s="401"/>
      <c r="D39" s="401"/>
      <c r="E39" s="401"/>
      <c r="F39" s="401"/>
      <c r="G39" s="401"/>
      <c r="H39" s="401"/>
      <c r="I39" s="401"/>
      <c r="J39" s="401"/>
      <c r="K39" s="402"/>
      <c r="L39" s="402"/>
      <c r="M39" s="402"/>
      <c r="N39" s="402"/>
      <c r="O39" s="402"/>
      <c r="P39" s="402"/>
      <c r="Q39" s="402"/>
      <c r="R39" s="402"/>
      <c r="S39" s="402"/>
      <c r="T39" s="402"/>
      <c r="U39" s="402"/>
      <c r="V39" s="402"/>
      <c r="W39" s="402"/>
      <c r="X39" s="402"/>
      <c r="Y39" s="402"/>
      <c r="Z39" s="402"/>
      <c r="AA39" s="402"/>
      <c r="AB39" s="402"/>
      <c r="AC39" s="402"/>
      <c r="AD39" s="402"/>
      <c r="AE39" s="402"/>
      <c r="AH39" s="31" t="s">
        <v>200</v>
      </c>
      <c r="AI39" s="31" t="s">
        <v>201</v>
      </c>
    </row>
    <row r="40" spans="1:35" s="33" customFormat="1" ht="14.25" customHeight="1">
      <c r="A40" s="34" t="s">
        <v>129</v>
      </c>
      <c r="B40" s="34"/>
      <c r="C40" s="34"/>
      <c r="D40" s="34"/>
      <c r="E40" s="34"/>
      <c r="F40" s="41"/>
      <c r="G40" s="41"/>
      <c r="H40" s="41"/>
      <c r="I40" s="41"/>
      <c r="J40" s="41"/>
      <c r="K40" s="41" t="s">
        <v>130</v>
      </c>
      <c r="L40" s="398"/>
      <c r="M40" s="398"/>
      <c r="N40" s="398"/>
      <c r="O40" s="399" t="s">
        <v>131</v>
      </c>
      <c r="P40" s="399"/>
      <c r="Q40" s="399"/>
      <c r="R40" s="399"/>
      <c r="S40" s="399"/>
      <c r="T40" s="398"/>
      <c r="U40" s="398"/>
      <c r="V40" s="398"/>
      <c r="W40" s="399" t="s">
        <v>132</v>
      </c>
      <c r="X40" s="399"/>
      <c r="Y40" s="399"/>
      <c r="Z40" s="400"/>
      <c r="AA40" s="400"/>
      <c r="AB40" s="400"/>
      <c r="AC40" s="400"/>
      <c r="AD40" s="400"/>
      <c r="AE40" s="41" t="s">
        <v>133</v>
      </c>
      <c r="AH40" s="31" t="s">
        <v>202</v>
      </c>
      <c r="AI40" s="31" t="s">
        <v>203</v>
      </c>
    </row>
    <row r="41" spans="1:35" s="33" customFormat="1" ht="14.25" customHeight="1">
      <c r="A41" s="34" t="s">
        <v>112</v>
      </c>
      <c r="B41" s="34"/>
      <c r="C41" s="34"/>
      <c r="D41" s="34"/>
      <c r="E41" s="34"/>
      <c r="F41" s="36"/>
      <c r="G41" s="36"/>
      <c r="H41" s="36"/>
      <c r="I41" s="36"/>
      <c r="J41" s="36"/>
      <c r="K41" s="396"/>
      <c r="L41" s="396"/>
      <c r="M41" s="396"/>
      <c r="N41" s="396"/>
      <c r="O41" s="396"/>
      <c r="P41" s="396"/>
      <c r="Q41" s="396"/>
      <c r="R41" s="396"/>
      <c r="S41" s="396"/>
      <c r="T41" s="396"/>
      <c r="U41" s="396"/>
      <c r="V41" s="396"/>
      <c r="W41" s="396"/>
      <c r="X41" s="396"/>
      <c r="Y41" s="396"/>
      <c r="Z41" s="396"/>
      <c r="AA41" s="396"/>
      <c r="AB41" s="396"/>
      <c r="AC41" s="396"/>
      <c r="AD41" s="396"/>
      <c r="AE41" s="396"/>
      <c r="AH41" s="31" t="s">
        <v>204</v>
      </c>
      <c r="AI41" s="31" t="s">
        <v>205</v>
      </c>
    </row>
    <row r="42" spans="1:35" s="33" customFormat="1" ht="14.25" customHeight="1">
      <c r="A42" s="34" t="s">
        <v>138</v>
      </c>
      <c r="B42" s="34"/>
      <c r="C42" s="34"/>
      <c r="D42" s="34"/>
      <c r="E42" s="34"/>
      <c r="F42" s="34"/>
      <c r="G42" s="34"/>
      <c r="H42" s="34"/>
      <c r="I42" s="34"/>
      <c r="J42" s="34"/>
      <c r="K42" s="41" t="s">
        <v>130</v>
      </c>
      <c r="L42" s="398"/>
      <c r="M42" s="398"/>
      <c r="N42" s="398"/>
      <c r="O42" s="399" t="s">
        <v>139</v>
      </c>
      <c r="P42" s="399"/>
      <c r="Q42" s="399"/>
      <c r="R42" s="399"/>
      <c r="S42" s="399"/>
      <c r="T42" s="398"/>
      <c r="U42" s="398"/>
      <c r="V42" s="398"/>
      <c r="W42" s="399" t="s">
        <v>140</v>
      </c>
      <c r="X42" s="399"/>
      <c r="Y42" s="399"/>
      <c r="Z42" s="399"/>
      <c r="AA42" s="400"/>
      <c r="AB42" s="400"/>
      <c r="AC42" s="400"/>
      <c r="AD42" s="400"/>
      <c r="AE42" s="41" t="s">
        <v>133</v>
      </c>
      <c r="AH42" s="31" t="s">
        <v>206</v>
      </c>
      <c r="AI42" s="31" t="s">
        <v>207</v>
      </c>
    </row>
    <row r="43" spans="1:35" s="33" customFormat="1" ht="14.25" customHeight="1">
      <c r="A43" s="34"/>
      <c r="B43" s="34"/>
      <c r="C43" s="34"/>
      <c r="D43" s="34"/>
      <c r="E43" s="34"/>
      <c r="F43" s="34"/>
      <c r="G43" s="34"/>
      <c r="H43" s="34"/>
      <c r="I43" s="34"/>
      <c r="J43" s="34"/>
      <c r="K43" s="396"/>
      <c r="L43" s="396"/>
      <c r="M43" s="396"/>
      <c r="N43" s="396"/>
      <c r="O43" s="396"/>
      <c r="P43" s="396"/>
      <c r="Q43" s="396"/>
      <c r="R43" s="396"/>
      <c r="S43" s="396"/>
      <c r="T43" s="396"/>
      <c r="U43" s="396"/>
      <c r="V43" s="396"/>
      <c r="W43" s="396"/>
      <c r="X43" s="396"/>
      <c r="Y43" s="396"/>
      <c r="Z43" s="396"/>
      <c r="AA43" s="396"/>
      <c r="AB43" s="396"/>
      <c r="AC43" s="396"/>
      <c r="AD43" s="396"/>
      <c r="AE43" s="396"/>
      <c r="AH43" s="31" t="s">
        <v>208</v>
      </c>
      <c r="AI43" s="31" t="s">
        <v>209</v>
      </c>
    </row>
    <row r="44" spans="1:35" s="33" customFormat="1" ht="14.25" customHeight="1">
      <c r="A44" s="34" t="s">
        <v>145</v>
      </c>
      <c r="B44" s="34"/>
      <c r="C44" s="34"/>
      <c r="D44" s="34"/>
      <c r="E44" s="34"/>
      <c r="F44" s="34"/>
      <c r="G44" s="34"/>
      <c r="H44" s="34"/>
      <c r="I44" s="34"/>
      <c r="J44" s="34"/>
      <c r="K44" s="391"/>
      <c r="L44" s="391"/>
      <c r="M44" s="391"/>
      <c r="N44" s="35"/>
      <c r="O44" s="36"/>
      <c r="P44" s="36"/>
      <c r="Q44" s="36"/>
      <c r="R44" s="36"/>
      <c r="S44" s="36"/>
      <c r="T44" s="36"/>
      <c r="U44" s="36"/>
      <c r="V44" s="36"/>
      <c r="W44" s="36"/>
      <c r="X44" s="36"/>
      <c r="Y44" s="36"/>
      <c r="Z44" s="36"/>
      <c r="AA44" s="36"/>
      <c r="AB44" s="36"/>
      <c r="AC44" s="36"/>
      <c r="AD44" s="36"/>
      <c r="AE44" s="36"/>
      <c r="AH44" s="31" t="s">
        <v>210</v>
      </c>
      <c r="AI44" s="31" t="s">
        <v>211</v>
      </c>
    </row>
    <row r="45" spans="1:35" s="33" customFormat="1" ht="14.25" customHeight="1">
      <c r="A45" s="34" t="s">
        <v>148</v>
      </c>
      <c r="B45" s="34"/>
      <c r="C45" s="34"/>
      <c r="D45" s="34"/>
      <c r="E45" s="34"/>
      <c r="F45" s="34"/>
      <c r="G45" s="34"/>
      <c r="H45" s="34"/>
      <c r="I45" s="34"/>
      <c r="J45" s="34"/>
      <c r="K45" s="396"/>
      <c r="L45" s="396"/>
      <c r="M45" s="396"/>
      <c r="N45" s="396"/>
      <c r="O45" s="396"/>
      <c r="P45" s="396"/>
      <c r="Q45" s="396"/>
      <c r="R45" s="396"/>
      <c r="S45" s="396"/>
      <c r="T45" s="396"/>
      <c r="U45" s="396"/>
      <c r="V45" s="396"/>
      <c r="W45" s="396"/>
      <c r="X45" s="396"/>
      <c r="Y45" s="396"/>
      <c r="Z45" s="396"/>
      <c r="AA45" s="396"/>
      <c r="AB45" s="396"/>
      <c r="AC45" s="396"/>
      <c r="AD45" s="396"/>
      <c r="AE45" s="396"/>
      <c r="AH45" s="31" t="s">
        <v>212</v>
      </c>
      <c r="AI45" s="31" t="s">
        <v>213</v>
      </c>
    </row>
    <row r="46" spans="1:35" s="33" customFormat="1" ht="14.25" customHeight="1">
      <c r="A46" s="34" t="s">
        <v>151</v>
      </c>
      <c r="B46" s="34"/>
      <c r="C46" s="34"/>
      <c r="D46" s="34"/>
      <c r="E46" s="34"/>
      <c r="F46" s="34"/>
      <c r="G46" s="34"/>
      <c r="H46" s="34"/>
      <c r="I46" s="34"/>
      <c r="J46" s="34"/>
      <c r="K46" s="397"/>
      <c r="L46" s="397"/>
      <c r="M46" s="397"/>
      <c r="N46" s="397"/>
      <c r="O46" s="397"/>
      <c r="P46" s="38"/>
      <c r="Q46" s="38"/>
      <c r="R46" s="38"/>
      <c r="S46" s="38"/>
      <c r="T46" s="38"/>
      <c r="U46" s="38"/>
      <c r="V46" s="36"/>
      <c r="W46" s="36"/>
      <c r="X46" s="36"/>
      <c r="Y46" s="36"/>
      <c r="Z46" s="36"/>
      <c r="AA46" s="36"/>
      <c r="AB46" s="36"/>
      <c r="AC46" s="36"/>
      <c r="AD46" s="36"/>
      <c r="AE46" s="36"/>
      <c r="AH46" s="31" t="s">
        <v>214</v>
      </c>
      <c r="AI46" s="31" t="s">
        <v>215</v>
      </c>
    </row>
    <row r="47" spans="1:35" s="33" customFormat="1" ht="14.25" customHeight="1">
      <c r="A47" s="34" t="s">
        <v>176</v>
      </c>
      <c r="B47" s="34"/>
      <c r="C47" s="34"/>
      <c r="D47" s="34"/>
      <c r="E47" s="34"/>
      <c r="F47" s="34"/>
      <c r="G47" s="34"/>
      <c r="H47" s="34"/>
      <c r="I47" s="34"/>
      <c r="J47" s="34"/>
      <c r="K47" s="397"/>
      <c r="L47" s="397"/>
      <c r="M47" s="397"/>
      <c r="N47" s="397"/>
      <c r="O47" s="397"/>
      <c r="P47" s="397"/>
      <c r="Q47" s="397"/>
      <c r="R47" s="397"/>
      <c r="S47" s="397"/>
      <c r="T47" s="397"/>
      <c r="U47" s="397"/>
      <c r="V47" s="397"/>
      <c r="W47" s="397"/>
      <c r="X47" s="397"/>
      <c r="Y47" s="397"/>
      <c r="Z47" s="397"/>
      <c r="AA47" s="397"/>
      <c r="AB47" s="397"/>
      <c r="AC47" s="397"/>
      <c r="AD47" s="397"/>
      <c r="AE47" s="397"/>
      <c r="AH47" s="31" t="s">
        <v>216</v>
      </c>
      <c r="AI47" s="31" t="s">
        <v>217</v>
      </c>
    </row>
    <row r="48" spans="1:35" s="33" customFormat="1" ht="7.5" customHeight="1">
      <c r="A48" s="42"/>
      <c r="B48" s="401"/>
      <c r="C48" s="401"/>
      <c r="D48" s="401"/>
      <c r="E48" s="401"/>
      <c r="F48" s="401"/>
      <c r="G48" s="401"/>
      <c r="H48" s="401"/>
      <c r="I48" s="401"/>
      <c r="J48" s="401"/>
      <c r="K48" s="402"/>
      <c r="L48" s="402"/>
      <c r="M48" s="402"/>
      <c r="N48" s="402"/>
      <c r="O48" s="402"/>
      <c r="P48" s="402"/>
      <c r="Q48" s="402"/>
      <c r="R48" s="402"/>
      <c r="S48" s="402"/>
      <c r="T48" s="402"/>
      <c r="U48" s="402"/>
      <c r="V48" s="402"/>
      <c r="W48" s="402"/>
      <c r="X48" s="402"/>
      <c r="Y48" s="402"/>
      <c r="Z48" s="402"/>
      <c r="AA48" s="402"/>
      <c r="AB48" s="402"/>
      <c r="AC48" s="402"/>
      <c r="AD48" s="402"/>
      <c r="AE48" s="402"/>
      <c r="AH48" s="31" t="s">
        <v>218</v>
      </c>
      <c r="AI48" s="31" t="s">
        <v>219</v>
      </c>
    </row>
    <row r="49" spans="1:31" s="33" customFormat="1" ht="14.25" customHeight="1">
      <c r="A49" s="34" t="s">
        <v>129</v>
      </c>
      <c r="B49" s="34"/>
      <c r="C49" s="34"/>
      <c r="D49" s="34"/>
      <c r="E49" s="34"/>
      <c r="F49" s="41"/>
      <c r="G49" s="41"/>
      <c r="H49" s="41"/>
      <c r="I49" s="41"/>
      <c r="J49" s="41"/>
      <c r="K49" s="41" t="s">
        <v>130</v>
      </c>
      <c r="L49" s="398"/>
      <c r="M49" s="398"/>
      <c r="N49" s="398"/>
      <c r="O49" s="399" t="s">
        <v>131</v>
      </c>
      <c r="P49" s="399"/>
      <c r="Q49" s="399"/>
      <c r="R49" s="399"/>
      <c r="S49" s="399"/>
      <c r="T49" s="398"/>
      <c r="U49" s="398"/>
      <c r="V49" s="398"/>
      <c r="W49" s="399" t="s">
        <v>132</v>
      </c>
      <c r="X49" s="399"/>
      <c r="Y49" s="399"/>
      <c r="Z49" s="400"/>
      <c r="AA49" s="400"/>
      <c r="AB49" s="400"/>
      <c r="AC49" s="400"/>
      <c r="AD49" s="400"/>
      <c r="AE49" s="41" t="s">
        <v>133</v>
      </c>
    </row>
    <row r="50" spans="1:31" s="33" customFormat="1" ht="14.25" customHeight="1">
      <c r="A50" s="34" t="s">
        <v>112</v>
      </c>
      <c r="B50" s="34"/>
      <c r="C50" s="34"/>
      <c r="D50" s="34"/>
      <c r="E50" s="34"/>
      <c r="F50" s="36"/>
      <c r="G50" s="36"/>
      <c r="H50" s="36"/>
      <c r="I50" s="36"/>
      <c r="J50" s="36"/>
      <c r="K50" s="396"/>
      <c r="L50" s="396"/>
      <c r="M50" s="396"/>
      <c r="N50" s="396"/>
      <c r="O50" s="396"/>
      <c r="P50" s="396"/>
      <c r="Q50" s="396"/>
      <c r="R50" s="396"/>
      <c r="S50" s="396"/>
      <c r="T50" s="396"/>
      <c r="U50" s="396"/>
      <c r="V50" s="396"/>
      <c r="W50" s="396"/>
      <c r="X50" s="396"/>
      <c r="Y50" s="396"/>
      <c r="Z50" s="396"/>
      <c r="AA50" s="396"/>
      <c r="AB50" s="396"/>
      <c r="AC50" s="396"/>
      <c r="AD50" s="396"/>
      <c r="AE50" s="396"/>
    </row>
    <row r="51" spans="1:31" s="33" customFormat="1" ht="14.25" customHeight="1">
      <c r="A51" s="34" t="s">
        <v>138</v>
      </c>
      <c r="B51" s="34"/>
      <c r="C51" s="34"/>
      <c r="D51" s="34"/>
      <c r="E51" s="34"/>
      <c r="F51" s="34"/>
      <c r="G51" s="34"/>
      <c r="H51" s="34"/>
      <c r="I51" s="34"/>
      <c r="J51" s="34"/>
      <c r="K51" s="41" t="s">
        <v>130</v>
      </c>
      <c r="L51" s="398"/>
      <c r="M51" s="398"/>
      <c r="N51" s="398"/>
      <c r="O51" s="399" t="s">
        <v>139</v>
      </c>
      <c r="P51" s="399"/>
      <c r="Q51" s="399"/>
      <c r="R51" s="399"/>
      <c r="S51" s="399"/>
      <c r="T51" s="398"/>
      <c r="U51" s="398"/>
      <c r="V51" s="398"/>
      <c r="W51" s="399" t="s">
        <v>140</v>
      </c>
      <c r="X51" s="399"/>
      <c r="Y51" s="399"/>
      <c r="Z51" s="399"/>
      <c r="AA51" s="400"/>
      <c r="AB51" s="400"/>
      <c r="AC51" s="400"/>
      <c r="AD51" s="400"/>
      <c r="AE51" s="41" t="s">
        <v>133</v>
      </c>
    </row>
    <row r="52" spans="1:31" s="33" customFormat="1" ht="14.25" customHeight="1">
      <c r="A52" s="34"/>
      <c r="B52" s="34"/>
      <c r="C52" s="34"/>
      <c r="D52" s="34"/>
      <c r="E52" s="34"/>
      <c r="F52" s="34"/>
      <c r="G52" s="34"/>
      <c r="H52" s="34"/>
      <c r="I52" s="34"/>
      <c r="J52" s="34"/>
      <c r="K52" s="396"/>
      <c r="L52" s="396"/>
      <c r="M52" s="396"/>
      <c r="N52" s="396"/>
      <c r="O52" s="396"/>
      <c r="P52" s="396"/>
      <c r="Q52" s="396"/>
      <c r="R52" s="396"/>
      <c r="S52" s="396"/>
      <c r="T52" s="396"/>
      <c r="U52" s="396"/>
      <c r="V52" s="396"/>
      <c r="W52" s="396"/>
      <c r="X52" s="396"/>
      <c r="Y52" s="396"/>
      <c r="Z52" s="396"/>
      <c r="AA52" s="396"/>
      <c r="AB52" s="396"/>
      <c r="AC52" s="396"/>
      <c r="AD52" s="396"/>
      <c r="AE52" s="396"/>
    </row>
    <row r="53" spans="1:31" s="33" customFormat="1" ht="14.25" customHeight="1">
      <c r="A53" s="34" t="s">
        <v>145</v>
      </c>
      <c r="B53" s="34"/>
      <c r="C53" s="34"/>
      <c r="D53" s="34"/>
      <c r="E53" s="34"/>
      <c r="F53" s="34"/>
      <c r="G53" s="34"/>
      <c r="H53" s="34"/>
      <c r="I53" s="34"/>
      <c r="J53" s="34"/>
      <c r="K53" s="391"/>
      <c r="L53" s="391"/>
      <c r="M53" s="391"/>
      <c r="N53" s="35"/>
      <c r="O53" s="36"/>
      <c r="P53" s="36"/>
      <c r="Q53" s="36"/>
      <c r="R53" s="36"/>
      <c r="S53" s="36"/>
      <c r="T53" s="36"/>
      <c r="U53" s="36"/>
      <c r="V53" s="36"/>
      <c r="W53" s="36"/>
      <c r="X53" s="36"/>
      <c r="Y53" s="36"/>
      <c r="Z53" s="36"/>
      <c r="AA53" s="36"/>
      <c r="AB53" s="36"/>
      <c r="AC53" s="36"/>
      <c r="AD53" s="36"/>
      <c r="AE53" s="36"/>
    </row>
    <row r="54" spans="1:31" s="33" customFormat="1" ht="14.25" customHeight="1">
      <c r="A54" s="34" t="s">
        <v>148</v>
      </c>
      <c r="B54" s="34"/>
      <c r="C54" s="34"/>
      <c r="D54" s="34"/>
      <c r="E54" s="34"/>
      <c r="F54" s="34"/>
      <c r="G54" s="34"/>
      <c r="H54" s="34"/>
      <c r="I54" s="34"/>
      <c r="J54" s="34"/>
      <c r="K54" s="396"/>
      <c r="L54" s="396"/>
      <c r="M54" s="396"/>
      <c r="N54" s="396"/>
      <c r="O54" s="396"/>
      <c r="P54" s="396"/>
      <c r="Q54" s="396"/>
      <c r="R54" s="396"/>
      <c r="S54" s="396"/>
      <c r="T54" s="396"/>
      <c r="U54" s="396"/>
      <c r="V54" s="396"/>
      <c r="W54" s="396"/>
      <c r="X54" s="396"/>
      <c r="Y54" s="396"/>
      <c r="Z54" s="396"/>
      <c r="AA54" s="396"/>
      <c r="AB54" s="396"/>
      <c r="AC54" s="396"/>
      <c r="AD54" s="396"/>
      <c r="AE54" s="396"/>
    </row>
    <row r="55" spans="1:31" s="33" customFormat="1" ht="14.25" customHeight="1">
      <c r="A55" s="34" t="s">
        <v>151</v>
      </c>
      <c r="B55" s="34"/>
      <c r="C55" s="34"/>
      <c r="D55" s="34"/>
      <c r="E55" s="34"/>
      <c r="F55" s="34"/>
      <c r="G55" s="34"/>
      <c r="H55" s="34"/>
      <c r="I55" s="34"/>
      <c r="J55" s="34"/>
      <c r="K55" s="397"/>
      <c r="L55" s="397"/>
      <c r="M55" s="397"/>
      <c r="N55" s="397"/>
      <c r="O55" s="397"/>
      <c r="P55" s="38"/>
      <c r="Q55" s="38"/>
      <c r="R55" s="38"/>
      <c r="S55" s="38"/>
      <c r="T55" s="38"/>
      <c r="U55" s="38"/>
      <c r="V55" s="36"/>
      <c r="W55" s="36"/>
      <c r="X55" s="36"/>
      <c r="Y55" s="36"/>
      <c r="Z55" s="36"/>
      <c r="AA55" s="36"/>
      <c r="AB55" s="36"/>
      <c r="AC55" s="36"/>
      <c r="AD55" s="36"/>
      <c r="AE55" s="36"/>
    </row>
    <row r="56" spans="1:31" s="33" customFormat="1" ht="14.25" customHeight="1">
      <c r="A56" s="34" t="s">
        <v>176</v>
      </c>
      <c r="B56" s="34"/>
      <c r="C56" s="34"/>
      <c r="D56" s="34"/>
      <c r="E56" s="34"/>
      <c r="F56" s="34"/>
      <c r="G56" s="34"/>
      <c r="H56" s="34"/>
      <c r="I56" s="34"/>
      <c r="J56" s="34"/>
      <c r="K56" s="397"/>
      <c r="L56" s="397"/>
      <c r="M56" s="397"/>
      <c r="N56" s="397"/>
      <c r="O56" s="397"/>
      <c r="P56" s="397"/>
      <c r="Q56" s="397"/>
      <c r="R56" s="397"/>
      <c r="S56" s="397"/>
      <c r="T56" s="397"/>
      <c r="U56" s="397"/>
      <c r="V56" s="397"/>
      <c r="W56" s="397"/>
      <c r="X56" s="397"/>
      <c r="Y56" s="397"/>
      <c r="Z56" s="397"/>
      <c r="AA56" s="397"/>
      <c r="AB56" s="397"/>
      <c r="AC56" s="397"/>
      <c r="AD56" s="397"/>
      <c r="AE56" s="397"/>
    </row>
    <row r="57" spans="1:31" s="33" customFormat="1" ht="7.5" customHeight="1">
      <c r="A57" s="34"/>
      <c r="B57" s="34"/>
      <c r="C57" s="34"/>
      <c r="D57" s="34"/>
      <c r="E57" s="34"/>
      <c r="F57" s="34"/>
      <c r="G57" s="34"/>
      <c r="H57" s="34"/>
      <c r="I57" s="34"/>
      <c r="J57" s="34"/>
      <c r="K57" s="43"/>
      <c r="L57" s="43"/>
      <c r="M57" s="43"/>
      <c r="N57" s="43"/>
      <c r="O57" s="43"/>
      <c r="P57" s="43"/>
      <c r="Q57" s="43"/>
      <c r="R57" s="43"/>
      <c r="S57" s="43"/>
      <c r="T57" s="43"/>
      <c r="U57" s="43"/>
      <c r="V57" s="43"/>
      <c r="W57" s="43"/>
      <c r="X57" s="43"/>
      <c r="Y57" s="43"/>
      <c r="Z57" s="43"/>
      <c r="AA57" s="43"/>
      <c r="AB57" s="43"/>
      <c r="AC57" s="43"/>
      <c r="AD57" s="43"/>
      <c r="AE57" s="43"/>
    </row>
    <row r="58" spans="1:31" s="33" customFormat="1" ht="14.25" customHeight="1">
      <c r="A58" s="44" t="s">
        <v>220</v>
      </c>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row>
    <row r="59" spans="1:31" s="33" customFormat="1" ht="14.25" customHeight="1">
      <c r="A59" s="45"/>
      <c r="B59" s="45"/>
      <c r="C59" s="10" t="s">
        <v>7</v>
      </c>
      <c r="D59" s="46" t="s">
        <v>221</v>
      </c>
      <c r="E59" s="47"/>
      <c r="F59" s="29"/>
      <c r="G59" s="48" t="s">
        <v>68</v>
      </c>
      <c r="H59" s="406"/>
      <c r="I59" s="406"/>
      <c r="J59" s="406"/>
      <c r="K59" s="406"/>
      <c r="L59" s="406"/>
      <c r="M59" s="406"/>
      <c r="N59" s="406"/>
      <c r="O59" s="406"/>
      <c r="P59" s="406"/>
      <c r="Q59" s="406"/>
      <c r="R59" s="406"/>
      <c r="S59" s="406"/>
      <c r="T59" s="406"/>
      <c r="U59" s="406"/>
      <c r="V59" s="406"/>
      <c r="W59" s="47" t="s">
        <v>17</v>
      </c>
      <c r="X59" s="29"/>
      <c r="Y59" s="29"/>
      <c r="Z59" s="29"/>
      <c r="AA59" s="29"/>
      <c r="AB59" s="29"/>
      <c r="AC59" s="29"/>
      <c r="AD59" s="29"/>
      <c r="AE59" s="29"/>
    </row>
    <row r="60" spans="1:31" s="33" customFormat="1" ht="14.25" customHeight="1">
      <c r="A60" s="45"/>
      <c r="B60" s="45"/>
      <c r="C60" s="10" t="s">
        <v>7</v>
      </c>
      <c r="D60" s="46" t="s">
        <v>222</v>
      </c>
      <c r="E60" s="47"/>
      <c r="F60" s="29"/>
      <c r="G60" s="48" t="s">
        <v>68</v>
      </c>
      <c r="H60" s="407"/>
      <c r="I60" s="407"/>
      <c r="J60" s="407"/>
      <c r="K60" s="407"/>
      <c r="L60" s="407"/>
      <c r="M60" s="407"/>
      <c r="N60" s="407"/>
      <c r="O60" s="407"/>
      <c r="P60" s="407"/>
      <c r="Q60" s="407"/>
      <c r="R60" s="407"/>
      <c r="S60" s="407"/>
      <c r="T60" s="407"/>
      <c r="U60" s="407"/>
      <c r="V60" s="407"/>
      <c r="W60" s="47" t="s">
        <v>17</v>
      </c>
      <c r="X60" s="29"/>
      <c r="Y60" s="29"/>
      <c r="Z60" s="29"/>
      <c r="AA60" s="29"/>
      <c r="AB60" s="29"/>
      <c r="AC60" s="29"/>
      <c r="AD60" s="29"/>
      <c r="AE60" s="29"/>
    </row>
    <row r="61" spans="1:31" s="33" customFormat="1" ht="14.25" customHeight="1">
      <c r="A61" s="49" t="s">
        <v>223</v>
      </c>
      <c r="B61" s="49"/>
      <c r="C61" s="49"/>
      <c r="D61" s="49"/>
      <c r="E61" s="49"/>
      <c r="F61" s="49"/>
      <c r="G61" s="49"/>
      <c r="H61" s="404" t="str">
        <f>IF(委任状兼同意書!D22="","",委任状兼同意書!D22)</f>
        <v/>
      </c>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row>
    <row r="62" spans="1:31" s="33" customFormat="1" ht="14.25" customHeight="1">
      <c r="A62" s="50"/>
      <c r="B62" s="50"/>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row>
    <row r="63" spans="1:31" s="33" customFormat="1"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s="33" customFormat="1"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s="33" customFormat="1"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s="33" customFormat="1"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s="33" customFormat="1"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s="33" customFormat="1"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s="33" customFormat="1"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s="33" customFormat="1"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s="33" customFormat="1"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s="33" customFormat="1"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s="33" customFormat="1"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s="33" customFormat="1"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s="33" customFormat="1"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s="33" customFormat="1"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s="33" customFormat="1"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s="33" customFormat="1"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s="33" customFormat="1"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s="33" customFormat="1"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sheetData>
  <sheetProtection sheet="1" objects="1" scenarios="1" selectLockedCells="1"/>
  <mergeCells count="98">
    <mergeCell ref="H61:AE61"/>
    <mergeCell ref="C62:AE62"/>
    <mergeCell ref="K53:M53"/>
    <mergeCell ref="K54:AE54"/>
    <mergeCell ref="K55:O55"/>
    <mergeCell ref="K56:AE56"/>
    <mergeCell ref="H59:V59"/>
    <mergeCell ref="H60:V60"/>
    <mergeCell ref="K52:AE52"/>
    <mergeCell ref="L49:N49"/>
    <mergeCell ref="O49:S49"/>
    <mergeCell ref="T49:V49"/>
    <mergeCell ref="W49:Y49"/>
    <mergeCell ref="Z49:AD49"/>
    <mergeCell ref="K50:AE50"/>
    <mergeCell ref="L51:N51"/>
    <mergeCell ref="O51:S51"/>
    <mergeCell ref="T51:V51"/>
    <mergeCell ref="W51:Z51"/>
    <mergeCell ref="AA51:AD51"/>
    <mergeCell ref="K44:M44"/>
    <mergeCell ref="K45:AE45"/>
    <mergeCell ref="K46:O46"/>
    <mergeCell ref="K47:AE47"/>
    <mergeCell ref="B48:J48"/>
    <mergeCell ref="K48:AE48"/>
    <mergeCell ref="K43:AE43"/>
    <mergeCell ref="L40:N40"/>
    <mergeCell ref="O40:S40"/>
    <mergeCell ref="T40:V40"/>
    <mergeCell ref="W40:Y40"/>
    <mergeCell ref="Z40:AD40"/>
    <mergeCell ref="K41:AE41"/>
    <mergeCell ref="L42:N42"/>
    <mergeCell ref="O42:S42"/>
    <mergeCell ref="T42:V42"/>
    <mergeCell ref="W42:Z42"/>
    <mergeCell ref="AA42:AD42"/>
    <mergeCell ref="K35:M35"/>
    <mergeCell ref="K36:AE36"/>
    <mergeCell ref="K37:O37"/>
    <mergeCell ref="K38:AE38"/>
    <mergeCell ref="B39:J39"/>
    <mergeCell ref="K39:AE39"/>
    <mergeCell ref="B34:J34"/>
    <mergeCell ref="K34:AE34"/>
    <mergeCell ref="L31:N31"/>
    <mergeCell ref="O31:S31"/>
    <mergeCell ref="T31:V31"/>
    <mergeCell ref="W31:Y31"/>
    <mergeCell ref="Z31:AD31"/>
    <mergeCell ref="K32:AE32"/>
    <mergeCell ref="L33:N33"/>
    <mergeCell ref="O33:S33"/>
    <mergeCell ref="T33:V33"/>
    <mergeCell ref="W33:Z33"/>
    <mergeCell ref="AA33:AD33"/>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K14:AE14"/>
    <mergeCell ref="K15:M15"/>
    <mergeCell ref="K16:AE16"/>
    <mergeCell ref="K17:O17"/>
    <mergeCell ref="L21:N21"/>
    <mergeCell ref="O21:S21"/>
    <mergeCell ref="T21:V21"/>
    <mergeCell ref="W21:Y21"/>
    <mergeCell ref="Z21:AD21"/>
    <mergeCell ref="K12:AE12"/>
    <mergeCell ref="L13:N13"/>
    <mergeCell ref="O13:S13"/>
    <mergeCell ref="T13:V13"/>
    <mergeCell ref="W13:Z13"/>
    <mergeCell ref="AA13:AD13"/>
    <mergeCell ref="K7:AE7"/>
    <mergeCell ref="K8:O8"/>
    <mergeCell ref="L11:N11"/>
    <mergeCell ref="O11:S11"/>
    <mergeCell ref="T11:V11"/>
    <mergeCell ref="W11:Y11"/>
    <mergeCell ref="Z11:AD11"/>
    <mergeCell ref="K6:M6"/>
    <mergeCell ref="A1:AE1"/>
    <mergeCell ref="A2:AE2"/>
    <mergeCell ref="K3:AE3"/>
    <mergeCell ref="K4:AE4"/>
    <mergeCell ref="K5:AE5"/>
  </mergeCells>
  <phoneticPr fontId="5"/>
  <dataValidations count="9">
    <dataValidation imeMode="fullKatakana" allowBlank="1" showInputMessage="1" showErrorMessage="1" sqref="K4:AE4" xr:uid="{F39B7506-DE08-41F1-AC2D-AC4A60F9EB68}"/>
    <dataValidation type="list" allowBlank="1" showInputMessage="1" showErrorMessage="1" sqref="T11:V11 T40:V40 T49:V49 T31:V31" xr:uid="{FE99262E-B5FC-474F-A15E-602C381BBE81}">
      <formula1>登録者</formula1>
    </dataValidation>
    <dataValidation type="list" allowBlank="1" showInputMessage="1" showErrorMessage="1" sqref="T42:V42 T33:V33 T51:V51 T13:V13" xr:uid="{A8417613-0F93-41E0-9836-A1833CBF0F74}">
      <formula1>都道府県</formula1>
    </dataValidation>
    <dataValidation type="list" allowBlank="1" showInputMessage="1" showErrorMessage="1" sqref="L11:N11 L13:N13 L40:N40 L42:N42 L21:N21 T21:V21 L31:N31 L33:N33 L49:N49 L51:N51 L23:N23 T23:V23" xr:uid="{B5F322E0-E599-42A4-BE6E-03F8B3B873AB}">
      <formula1>資格区分</formula1>
    </dataValidation>
    <dataValidation imeMode="halfAlpha" allowBlank="1" showInputMessage="1" showErrorMessage="1" sqref="K8:O8" xr:uid="{AFD2D510-F6CB-403A-A1FE-2181B53173D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40A0A510-6F3C-4414-A4E5-912FECF4632B}">
      <formula1>"□,■"</formula1>
    </dataValidation>
    <dataValidation imeMode="on" allowBlank="1" showInputMessage="1" showErrorMessage="1" sqref="K16:AE16 K54:AE54 K52:AE52 K50:AE50 K14:AE14 K45:AE45 K36:AE36 K34:AE34 K32:AE32 K43:AE43 K7:AE7 K26:AE26 K24:AE24 K22:AE22 K5:AE5 K41:AE41 K12:AE12 H59:H60" xr:uid="{DC47875E-C181-49AF-9818-5A0A89CC1536}"/>
    <dataValidation type="list" allowBlank="1" showInputMessage="1" showErrorMessage="1" sqref="AJ21" xr:uid="{342275AD-559E-4055-B0C6-65006E781E33}">
      <formula1>"■,□"</formula1>
    </dataValidation>
    <dataValidation type="list" errorStyle="warning" imeMode="on" allowBlank="1" showInputMessage="1" showErrorMessage="1" sqref="K28:AE28 K38:AE38 K47:AE47 K56:AE56" xr:uid="{C3ED67A1-EE1D-43BC-8807-2A526B454B7E}">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8FC1-B358-4014-92BE-5193B5FF85F2}">
  <sheetPr codeName="Sheet16">
    <tabColor rgb="FF00B0F0"/>
    <pageSetUpPr fitToPage="1"/>
  </sheetPr>
  <dimension ref="A1:Y35"/>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70" t="s">
        <v>469</v>
      </c>
      <c r="B1" s="370"/>
      <c r="C1" s="370"/>
      <c r="D1" s="370"/>
      <c r="E1" s="370"/>
      <c r="F1" s="370"/>
      <c r="G1" s="370"/>
      <c r="H1" s="370"/>
      <c r="I1" s="370"/>
      <c r="J1" s="370"/>
      <c r="K1" s="370"/>
      <c r="L1" s="370"/>
      <c r="M1" s="370"/>
      <c r="N1" s="370"/>
      <c r="O1" s="370"/>
      <c r="P1" s="370"/>
      <c r="Q1" s="370"/>
      <c r="R1" s="370"/>
      <c r="S1" s="370"/>
      <c r="T1" s="370"/>
      <c r="U1" s="370"/>
      <c r="V1" s="370"/>
      <c r="W1" s="370"/>
      <c r="X1" s="370"/>
      <c r="Y1" s="370"/>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470</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75" t="s">
        <v>68</v>
      </c>
      <c r="G4" s="440"/>
      <c r="H4" s="440"/>
      <c r="I4" s="85" t="s">
        <v>17</v>
      </c>
      <c r="J4" s="75" t="s">
        <v>930</v>
      </c>
      <c r="K4" s="75" t="s">
        <v>68</v>
      </c>
      <c r="L4" s="440"/>
      <c r="M4" s="440"/>
      <c r="N4" s="85" t="s">
        <v>17</v>
      </c>
      <c r="O4" s="600" t="s">
        <v>931</v>
      </c>
      <c r="P4" s="600"/>
      <c r="Q4" s="75"/>
      <c r="R4" s="75"/>
      <c r="S4" s="75"/>
      <c r="T4" s="75"/>
      <c r="U4" s="75"/>
      <c r="V4" s="75"/>
      <c r="W4" s="75"/>
      <c r="X4" s="75"/>
      <c r="Y4" s="188"/>
    </row>
    <row r="5" spans="1:25" ht="19.5" customHeight="1">
      <c r="A5" s="83" t="s">
        <v>472</v>
      </c>
      <c r="B5" s="13"/>
      <c r="C5" s="13"/>
      <c r="D5" s="13"/>
      <c r="E5" s="75"/>
      <c r="F5" s="75"/>
      <c r="G5" s="85"/>
      <c r="H5" s="85"/>
      <c r="I5" s="85"/>
      <c r="J5" s="75"/>
      <c r="K5" s="75"/>
      <c r="L5" s="76"/>
      <c r="M5" s="75"/>
      <c r="N5" s="75"/>
      <c r="O5" s="75"/>
      <c r="P5" s="75"/>
      <c r="Q5" s="75"/>
      <c r="R5" s="75"/>
      <c r="S5" s="75"/>
      <c r="T5" s="75"/>
      <c r="U5" s="75"/>
      <c r="V5" s="75"/>
      <c r="W5" s="75"/>
      <c r="X5" s="75"/>
      <c r="Y5" s="188"/>
    </row>
    <row r="6" spans="1:25" ht="19.5" customHeight="1">
      <c r="A6" s="182"/>
      <c r="B6" s="170" t="s">
        <v>9</v>
      </c>
      <c r="C6" s="189" t="s">
        <v>473</v>
      </c>
      <c r="D6" s="21"/>
      <c r="E6" s="190"/>
      <c r="F6" s="190"/>
      <c r="G6" s="190"/>
      <c r="H6" s="190"/>
      <c r="I6" s="190"/>
      <c r="J6" s="190"/>
      <c r="K6" s="190"/>
      <c r="L6" s="191"/>
      <c r="M6" s="190"/>
      <c r="N6" s="190"/>
      <c r="O6" s="190"/>
      <c r="P6" s="190"/>
      <c r="Q6" s="190"/>
      <c r="R6" s="190"/>
      <c r="S6" s="190"/>
      <c r="T6" s="190"/>
      <c r="U6" s="190"/>
      <c r="V6" s="190"/>
      <c r="W6" s="190"/>
      <c r="X6" s="190"/>
      <c r="Y6" s="192"/>
    </row>
    <row r="7" spans="1:25" ht="19.5" customHeight="1">
      <c r="A7" s="193"/>
      <c r="B7" s="18" t="s">
        <v>474</v>
      </c>
      <c r="C7" s="18"/>
      <c r="D7" s="6"/>
      <c r="E7" s="25"/>
      <c r="F7" s="25"/>
      <c r="G7" s="592"/>
      <c r="H7" s="592"/>
      <c r="I7" s="592"/>
      <c r="J7" s="592"/>
      <c r="K7" s="592"/>
      <c r="L7" s="592"/>
      <c r="M7" s="592"/>
      <c r="N7" s="592"/>
      <c r="O7" s="592"/>
      <c r="P7" s="592"/>
      <c r="Q7" s="592"/>
      <c r="R7" s="592"/>
      <c r="S7" s="592"/>
      <c r="T7" s="592"/>
      <c r="U7" s="592"/>
      <c r="V7" s="592"/>
      <c r="W7" s="592"/>
      <c r="X7" s="592"/>
      <c r="Y7" s="183"/>
    </row>
    <row r="8" spans="1:25" ht="19.5" customHeight="1">
      <c r="A8" s="193"/>
      <c r="B8" s="18"/>
      <c r="C8" s="18"/>
      <c r="D8" s="6"/>
      <c r="E8" s="25"/>
      <c r="F8" s="25"/>
      <c r="G8" s="592"/>
      <c r="H8" s="592"/>
      <c r="I8" s="592"/>
      <c r="J8" s="592"/>
      <c r="K8" s="592"/>
      <c r="L8" s="592"/>
      <c r="M8" s="592"/>
      <c r="N8" s="592"/>
      <c r="O8" s="592"/>
      <c r="P8" s="592"/>
      <c r="Q8" s="592"/>
      <c r="R8" s="592"/>
      <c r="S8" s="592"/>
      <c r="T8" s="592"/>
      <c r="U8" s="592"/>
      <c r="V8" s="592"/>
      <c r="W8" s="592"/>
      <c r="X8" s="592"/>
      <c r="Y8" s="183"/>
    </row>
    <row r="9" spans="1:25" ht="19.5" customHeight="1">
      <c r="A9" s="193"/>
      <c r="B9" s="18"/>
      <c r="C9" s="18"/>
      <c r="D9" s="6"/>
      <c r="E9" s="25"/>
      <c r="F9" s="25"/>
      <c r="G9" s="25"/>
      <c r="H9" s="25"/>
      <c r="I9" s="25"/>
      <c r="J9" s="25"/>
      <c r="K9" s="25"/>
      <c r="L9" s="87"/>
      <c r="M9" s="25"/>
      <c r="N9" s="25"/>
      <c r="O9" s="25"/>
      <c r="P9" s="25"/>
      <c r="Q9" s="25"/>
      <c r="R9" s="25"/>
      <c r="S9" s="25"/>
      <c r="T9" s="25"/>
      <c r="U9" s="25"/>
      <c r="V9" s="25"/>
      <c r="W9" s="25"/>
      <c r="X9" s="25"/>
      <c r="Y9" s="183"/>
    </row>
    <row r="10" spans="1:25" ht="19.5" customHeight="1">
      <c r="A10" s="182"/>
      <c r="B10" s="170" t="s">
        <v>9</v>
      </c>
      <c r="C10" s="189" t="s">
        <v>475</v>
      </c>
      <c r="D10" s="21"/>
      <c r="E10" s="190"/>
      <c r="F10" s="190"/>
      <c r="G10" s="190"/>
      <c r="H10" s="190"/>
      <c r="I10" s="190"/>
      <c r="J10" s="190"/>
      <c r="K10" s="190"/>
      <c r="L10" s="191"/>
      <c r="M10" s="190"/>
      <c r="N10" s="190"/>
      <c r="O10" s="190"/>
      <c r="P10" s="190"/>
      <c r="Q10" s="190"/>
      <c r="R10" s="190"/>
      <c r="S10" s="190"/>
      <c r="T10" s="190"/>
      <c r="U10" s="190"/>
      <c r="V10" s="190"/>
      <c r="W10" s="190"/>
      <c r="X10" s="190"/>
      <c r="Y10" s="192"/>
    </row>
    <row r="11" spans="1:25" ht="19.5" customHeight="1">
      <c r="A11" s="193"/>
      <c r="B11" s="18" t="s">
        <v>474</v>
      </c>
      <c r="C11" s="18"/>
      <c r="D11" s="6"/>
      <c r="E11" s="25"/>
      <c r="F11" s="25"/>
      <c r="G11" s="592"/>
      <c r="H11" s="592"/>
      <c r="I11" s="592"/>
      <c r="J11" s="592"/>
      <c r="K11" s="592"/>
      <c r="L11" s="592"/>
      <c r="M11" s="592"/>
      <c r="N11" s="592"/>
      <c r="O11" s="592"/>
      <c r="P11" s="592"/>
      <c r="Q11" s="592"/>
      <c r="R11" s="592"/>
      <c r="S11" s="592"/>
      <c r="T11" s="592"/>
      <c r="U11" s="592"/>
      <c r="V11" s="592"/>
      <c r="W11" s="592"/>
      <c r="X11" s="592"/>
      <c r="Y11" s="183"/>
    </row>
    <row r="12" spans="1:25" ht="19.5" customHeight="1">
      <c r="A12" s="193"/>
      <c r="B12" s="18"/>
      <c r="C12" s="18"/>
      <c r="D12" s="6"/>
      <c r="E12" s="25"/>
      <c r="F12" s="25"/>
      <c r="G12" s="592"/>
      <c r="H12" s="592"/>
      <c r="I12" s="592"/>
      <c r="J12" s="592"/>
      <c r="K12" s="592"/>
      <c r="L12" s="592"/>
      <c r="M12" s="592"/>
      <c r="N12" s="592"/>
      <c r="O12" s="592"/>
      <c r="P12" s="592"/>
      <c r="Q12" s="592"/>
      <c r="R12" s="592"/>
      <c r="S12" s="592"/>
      <c r="T12" s="592"/>
      <c r="U12" s="592"/>
      <c r="V12" s="592"/>
      <c r="W12" s="592"/>
      <c r="X12" s="592"/>
      <c r="Y12" s="183"/>
    </row>
    <row r="13" spans="1:25" ht="19.5" customHeight="1">
      <c r="A13" s="193"/>
      <c r="B13" s="18"/>
      <c r="C13" s="18"/>
      <c r="D13" s="6"/>
      <c r="E13" s="25"/>
      <c r="F13" s="25"/>
      <c r="G13" s="25"/>
      <c r="H13" s="25"/>
      <c r="I13" s="25"/>
      <c r="J13" s="25"/>
      <c r="K13" s="25"/>
      <c r="L13" s="87"/>
      <c r="M13" s="25"/>
      <c r="N13" s="25"/>
      <c r="O13" s="25"/>
      <c r="P13" s="25"/>
      <c r="Q13" s="25"/>
      <c r="R13" s="25"/>
      <c r="S13" s="25"/>
      <c r="T13" s="25"/>
      <c r="U13" s="25"/>
      <c r="V13" s="25"/>
      <c r="W13" s="25"/>
      <c r="X13" s="25"/>
      <c r="Y13" s="183"/>
    </row>
    <row r="14" spans="1:25" ht="19.5" customHeight="1">
      <c r="A14" s="182"/>
      <c r="B14" s="170" t="s">
        <v>9</v>
      </c>
      <c r="C14" s="189" t="s">
        <v>325</v>
      </c>
      <c r="D14" s="21"/>
      <c r="E14" s="21"/>
      <c r="F14" s="21"/>
      <c r="G14" s="21"/>
      <c r="H14" s="190"/>
      <c r="I14" s="190"/>
      <c r="J14" s="190"/>
      <c r="K14" s="190"/>
      <c r="L14" s="191"/>
      <c r="M14" s="21"/>
      <c r="N14" s="21"/>
      <c r="O14" s="21"/>
      <c r="P14" s="21"/>
      <c r="Q14" s="21"/>
      <c r="R14" s="21"/>
      <c r="S14" s="191"/>
      <c r="T14" s="21"/>
      <c r="U14" s="190"/>
      <c r="V14" s="190"/>
      <c r="W14" s="190"/>
      <c r="X14" s="190"/>
      <c r="Y14" s="192"/>
    </row>
    <row r="15" spans="1:25" ht="19.5" customHeight="1">
      <c r="A15" s="193"/>
      <c r="B15" s="18" t="s">
        <v>474</v>
      </c>
      <c r="C15" s="18"/>
      <c r="D15" s="6"/>
      <c r="E15" s="6"/>
      <c r="F15" s="6"/>
      <c r="G15" s="592"/>
      <c r="H15" s="592"/>
      <c r="I15" s="592"/>
      <c r="J15" s="592"/>
      <c r="K15" s="592"/>
      <c r="L15" s="592"/>
      <c r="M15" s="592"/>
      <c r="N15" s="592"/>
      <c r="O15" s="592"/>
      <c r="P15" s="592"/>
      <c r="Q15" s="592"/>
      <c r="R15" s="592"/>
      <c r="S15" s="592"/>
      <c r="T15" s="592"/>
      <c r="U15" s="592"/>
      <c r="V15" s="592"/>
      <c r="W15" s="592"/>
      <c r="X15" s="592"/>
      <c r="Y15" s="183"/>
    </row>
    <row r="16" spans="1:25" ht="19.5" customHeight="1">
      <c r="A16" s="193"/>
      <c r="B16" s="18"/>
      <c r="C16" s="18"/>
      <c r="D16" s="6"/>
      <c r="E16" s="6"/>
      <c r="F16" s="6"/>
      <c r="G16" s="592"/>
      <c r="H16" s="592"/>
      <c r="I16" s="592"/>
      <c r="J16" s="592"/>
      <c r="K16" s="592"/>
      <c r="L16" s="592"/>
      <c r="M16" s="592"/>
      <c r="N16" s="592"/>
      <c r="O16" s="592"/>
      <c r="P16" s="592"/>
      <c r="Q16" s="592"/>
      <c r="R16" s="592"/>
      <c r="S16" s="592"/>
      <c r="T16" s="592"/>
      <c r="U16" s="592"/>
      <c r="V16" s="592"/>
      <c r="W16" s="592"/>
      <c r="X16" s="592"/>
      <c r="Y16" s="183"/>
    </row>
    <row r="17" spans="1:25" ht="19.5" customHeight="1">
      <c r="A17" s="193"/>
      <c r="B17" s="18"/>
      <c r="C17" s="18"/>
      <c r="D17" s="6"/>
      <c r="E17" s="6"/>
      <c r="F17" s="6"/>
      <c r="G17" s="6"/>
      <c r="H17" s="25"/>
      <c r="I17" s="25"/>
      <c r="J17" s="25"/>
      <c r="K17" s="25"/>
      <c r="L17" s="87"/>
      <c r="M17" s="6"/>
      <c r="N17" s="6"/>
      <c r="O17" s="6"/>
      <c r="P17" s="6"/>
      <c r="Q17" s="6"/>
      <c r="R17" s="6"/>
      <c r="S17" s="87"/>
      <c r="T17" s="6"/>
      <c r="U17" s="25"/>
      <c r="V17" s="25"/>
      <c r="W17" s="25"/>
      <c r="X17" s="25"/>
      <c r="Y17" s="183"/>
    </row>
    <row r="18" spans="1:25" ht="19.5" customHeight="1">
      <c r="A18" s="182"/>
      <c r="B18" s="170" t="s">
        <v>9</v>
      </c>
      <c r="C18" s="189" t="s">
        <v>327</v>
      </c>
      <c r="D18" s="21"/>
      <c r="E18" s="21"/>
      <c r="F18" s="21"/>
      <c r="G18" s="21"/>
      <c r="H18" s="190"/>
      <c r="I18" s="190"/>
      <c r="J18" s="190"/>
      <c r="K18" s="190"/>
      <c r="L18" s="191"/>
      <c r="M18" s="21"/>
      <c r="N18" s="21"/>
      <c r="O18" s="21"/>
      <c r="P18" s="21"/>
      <c r="Q18" s="21"/>
      <c r="R18" s="21"/>
      <c r="S18" s="191"/>
      <c r="T18" s="21"/>
      <c r="U18" s="190"/>
      <c r="V18" s="190"/>
      <c r="W18" s="190"/>
      <c r="X18" s="190"/>
      <c r="Y18" s="192"/>
    </row>
    <row r="19" spans="1:25" ht="19.5" customHeight="1">
      <c r="A19" s="193"/>
      <c r="B19" s="18" t="s">
        <v>474</v>
      </c>
      <c r="C19" s="18"/>
      <c r="D19" s="6"/>
      <c r="E19" s="6"/>
      <c r="F19" s="6"/>
      <c r="G19" s="592"/>
      <c r="H19" s="592"/>
      <c r="I19" s="592"/>
      <c r="J19" s="592"/>
      <c r="K19" s="592"/>
      <c r="L19" s="592"/>
      <c r="M19" s="592"/>
      <c r="N19" s="592"/>
      <c r="O19" s="592"/>
      <c r="P19" s="592"/>
      <c r="Q19" s="592"/>
      <c r="R19" s="592"/>
      <c r="S19" s="592"/>
      <c r="T19" s="592"/>
      <c r="U19" s="592"/>
      <c r="V19" s="592"/>
      <c r="W19" s="592"/>
      <c r="X19" s="592"/>
      <c r="Y19" s="183"/>
    </row>
    <row r="20" spans="1:25" ht="19.5" customHeight="1">
      <c r="A20" s="193"/>
      <c r="B20" s="18"/>
      <c r="C20" s="18"/>
      <c r="D20" s="6"/>
      <c r="E20" s="6"/>
      <c r="F20" s="6"/>
      <c r="G20" s="592"/>
      <c r="H20" s="592"/>
      <c r="I20" s="592"/>
      <c r="J20" s="592"/>
      <c r="K20" s="592"/>
      <c r="L20" s="592"/>
      <c r="M20" s="592"/>
      <c r="N20" s="592"/>
      <c r="O20" s="592"/>
      <c r="P20" s="592"/>
      <c r="Q20" s="592"/>
      <c r="R20" s="592"/>
      <c r="S20" s="592"/>
      <c r="T20" s="592"/>
      <c r="U20" s="592"/>
      <c r="V20" s="592"/>
      <c r="W20" s="592"/>
      <c r="X20" s="592"/>
      <c r="Y20" s="183"/>
    </row>
    <row r="21" spans="1:25" ht="19.5" customHeight="1">
      <c r="A21" s="193"/>
      <c r="B21" s="7"/>
      <c r="C21" s="18"/>
      <c r="D21" s="6"/>
      <c r="E21" s="6"/>
      <c r="F21" s="6"/>
      <c r="G21" s="6"/>
      <c r="H21" s="25"/>
      <c r="I21" s="25"/>
      <c r="J21" s="25"/>
      <c r="K21" s="25"/>
      <c r="L21" s="87"/>
      <c r="M21" s="6"/>
      <c r="N21" s="6"/>
      <c r="O21" s="6"/>
      <c r="P21" s="6"/>
      <c r="Q21" s="6"/>
      <c r="R21" s="6"/>
      <c r="S21" s="87"/>
      <c r="T21" s="6"/>
      <c r="U21" s="25"/>
      <c r="V21" s="25"/>
      <c r="W21" s="25"/>
      <c r="X21" s="25"/>
      <c r="Y21" s="183"/>
    </row>
    <row r="22" spans="1:25" ht="19.5" customHeight="1">
      <c r="A22" s="182"/>
      <c r="B22" s="170" t="s">
        <v>9</v>
      </c>
      <c r="C22" s="189" t="s">
        <v>476</v>
      </c>
      <c r="D22" s="21"/>
      <c r="E22" s="21"/>
      <c r="F22" s="21"/>
      <c r="G22" s="194"/>
      <c r="H22" s="194"/>
      <c r="I22" s="194"/>
      <c r="J22" s="194"/>
      <c r="K22" s="194"/>
      <c r="L22" s="194"/>
      <c r="M22" s="194"/>
      <c r="N22" s="194"/>
      <c r="O22" s="194"/>
      <c r="P22" s="194"/>
      <c r="Q22" s="194"/>
      <c r="R22" s="194"/>
      <c r="S22" s="194"/>
      <c r="T22" s="194"/>
      <c r="U22" s="194"/>
      <c r="V22" s="194"/>
      <c r="W22" s="194"/>
      <c r="X22" s="194"/>
      <c r="Y22" s="192"/>
    </row>
    <row r="23" spans="1:25" ht="19.5" customHeight="1">
      <c r="A23" s="193"/>
      <c r="B23" s="18" t="s">
        <v>474</v>
      </c>
      <c r="C23" s="18"/>
      <c r="D23" s="6"/>
      <c r="E23" s="6"/>
      <c r="F23" s="6"/>
      <c r="G23" s="592"/>
      <c r="H23" s="592"/>
      <c r="I23" s="592"/>
      <c r="J23" s="592"/>
      <c r="K23" s="592"/>
      <c r="L23" s="592"/>
      <c r="M23" s="592"/>
      <c r="N23" s="592"/>
      <c r="O23" s="592"/>
      <c r="P23" s="592"/>
      <c r="Q23" s="592"/>
      <c r="R23" s="592"/>
      <c r="S23" s="592"/>
      <c r="T23" s="592"/>
      <c r="U23" s="592"/>
      <c r="V23" s="592"/>
      <c r="W23" s="592"/>
      <c r="X23" s="592"/>
      <c r="Y23" s="183"/>
    </row>
    <row r="24" spans="1:25" ht="19.5" customHeight="1">
      <c r="A24" s="193"/>
      <c r="B24" s="18"/>
      <c r="C24" s="18"/>
      <c r="D24" s="6"/>
      <c r="E24" s="6"/>
      <c r="F24" s="6"/>
      <c r="G24" s="592"/>
      <c r="H24" s="592"/>
      <c r="I24" s="592"/>
      <c r="J24" s="592"/>
      <c r="K24" s="592"/>
      <c r="L24" s="592"/>
      <c r="M24" s="592"/>
      <c r="N24" s="592"/>
      <c r="O24" s="592"/>
      <c r="P24" s="592"/>
      <c r="Q24" s="592"/>
      <c r="R24" s="592"/>
      <c r="S24" s="592"/>
      <c r="T24" s="592"/>
      <c r="U24" s="592"/>
      <c r="V24" s="592"/>
      <c r="W24" s="592"/>
      <c r="X24" s="592"/>
      <c r="Y24" s="183"/>
    </row>
    <row r="25" spans="1:25" ht="19.5" customHeight="1">
      <c r="A25" s="195"/>
      <c r="B25" s="196"/>
      <c r="C25" s="22"/>
      <c r="D25" s="197"/>
      <c r="E25" s="197"/>
      <c r="F25" s="197"/>
      <c r="G25" s="198"/>
      <c r="H25" s="198"/>
      <c r="I25" s="198"/>
      <c r="J25" s="198"/>
      <c r="K25" s="198"/>
      <c r="L25" s="198"/>
      <c r="M25" s="198"/>
      <c r="N25" s="198"/>
      <c r="O25" s="198"/>
      <c r="P25" s="198"/>
      <c r="Q25" s="198"/>
      <c r="R25" s="198"/>
      <c r="S25" s="198"/>
      <c r="T25" s="198"/>
      <c r="U25" s="198"/>
      <c r="V25" s="198"/>
      <c r="W25" s="198"/>
      <c r="X25" s="198"/>
      <c r="Y25" s="199"/>
    </row>
    <row r="26" spans="1:25" ht="19.5" customHeight="1">
      <c r="A26" s="179" t="s">
        <v>466</v>
      </c>
      <c r="B26" s="20"/>
      <c r="C26" s="20"/>
      <c r="D26" s="20"/>
      <c r="E26" s="186"/>
      <c r="F26" s="186"/>
      <c r="G26" s="186"/>
      <c r="H26" s="186"/>
      <c r="I26" s="186"/>
      <c r="J26" s="186"/>
      <c r="K26" s="186"/>
      <c r="L26" s="186"/>
      <c r="M26" s="186"/>
      <c r="N26" s="186"/>
      <c r="O26" s="186"/>
      <c r="P26" s="186"/>
      <c r="Q26" s="186"/>
      <c r="R26" s="186"/>
      <c r="S26" s="186"/>
      <c r="T26" s="186"/>
      <c r="U26" s="186"/>
      <c r="V26" s="186"/>
      <c r="W26" s="186"/>
      <c r="X26" s="186"/>
      <c r="Y26" s="187"/>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172"/>
    </row>
    <row r="32" spans="1:25"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177"/>
    </row>
    <row r="33" spans="1:25" ht="19.5" customHeight="1">
      <c r="A33" s="83" t="s">
        <v>477</v>
      </c>
      <c r="B33" s="13"/>
      <c r="C33" s="13"/>
      <c r="D33" s="13"/>
      <c r="E33" s="13"/>
      <c r="F33" s="13"/>
      <c r="G33" s="13"/>
      <c r="H33" s="13"/>
      <c r="I33" s="13"/>
      <c r="J33" s="13"/>
      <c r="K33" s="13"/>
      <c r="L33" s="13"/>
      <c r="M33" s="13"/>
      <c r="N33" s="13"/>
      <c r="O33" s="13"/>
      <c r="P33" s="13"/>
      <c r="Q33" s="13"/>
      <c r="R33" s="13"/>
      <c r="S33" s="13"/>
      <c r="T33" s="13"/>
      <c r="U33" s="13"/>
      <c r="V33" s="13"/>
      <c r="W33" s="13"/>
      <c r="X33" s="13"/>
      <c r="Y33" s="84"/>
    </row>
    <row r="34" spans="1:25" ht="19.5" customHeight="1">
      <c r="A34" s="171" t="s">
        <v>478</v>
      </c>
      <c r="B34" s="6"/>
      <c r="C34" s="6"/>
      <c r="D34" s="6"/>
      <c r="E34" s="6"/>
      <c r="F34" s="6"/>
      <c r="G34" s="6"/>
      <c r="H34" s="6"/>
      <c r="I34" s="6"/>
      <c r="J34" s="6"/>
      <c r="K34" s="6"/>
      <c r="L34" s="6"/>
      <c r="M34" s="6"/>
      <c r="N34" s="6"/>
      <c r="O34" s="6"/>
      <c r="P34" s="6"/>
      <c r="Q34" s="6"/>
      <c r="R34" s="6"/>
      <c r="S34" s="6"/>
      <c r="T34" s="6"/>
      <c r="U34" s="6"/>
      <c r="V34" s="6"/>
      <c r="W34" s="6"/>
      <c r="X34" s="6"/>
      <c r="Y34" s="172"/>
    </row>
    <row r="35" spans="1:25" ht="19.5" customHeight="1">
      <c r="A35" s="176" t="s">
        <v>479</v>
      </c>
      <c r="B35" s="11"/>
      <c r="C35" s="11"/>
      <c r="D35" s="11"/>
      <c r="E35" s="11"/>
      <c r="F35" s="11"/>
      <c r="G35" s="11"/>
      <c r="H35" s="11"/>
      <c r="I35" s="11"/>
      <c r="J35" s="11"/>
      <c r="K35" s="11"/>
      <c r="L35" s="11"/>
      <c r="M35" s="11"/>
      <c r="N35" s="11"/>
      <c r="O35" s="11"/>
      <c r="P35" s="11"/>
      <c r="Q35" s="11"/>
      <c r="R35" s="11"/>
      <c r="S35" s="11"/>
      <c r="T35" s="11"/>
      <c r="U35" s="11"/>
      <c r="V35" s="11"/>
      <c r="W35" s="11"/>
      <c r="X35" s="11"/>
      <c r="Y35" s="177"/>
    </row>
  </sheetData>
  <sheetProtection sheet="1" objects="1" scenarios="1" selectLockedCells="1"/>
  <mergeCells count="10">
    <mergeCell ref="G19:X20"/>
    <mergeCell ref="G23:X24"/>
    <mergeCell ref="B27:X32"/>
    <mergeCell ref="A1:Y1"/>
    <mergeCell ref="G4:H4"/>
    <mergeCell ref="L4:M4"/>
    <mergeCell ref="G7:X8"/>
    <mergeCell ref="G11:X12"/>
    <mergeCell ref="G15:X16"/>
    <mergeCell ref="O4:P4"/>
  </mergeCells>
  <phoneticPr fontId="5"/>
  <dataValidations count="1">
    <dataValidation type="list" allowBlank="1" showInputMessage="1" showErrorMessage="1" sqref="B6 B10 B14 B18 B22" xr:uid="{6D2B0063-58D0-4990-A9E8-B753991EF4D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FF19-6570-4668-B283-DE7AE78B9F03}">
  <sheetPr codeName="Sheet17">
    <tabColor rgb="FF00B0F0"/>
    <pageSetUpPr fitToPage="1"/>
  </sheetPr>
  <dimension ref="A1:AC25"/>
  <sheetViews>
    <sheetView view="pageBreakPreview" zoomScaleNormal="100" zoomScaleSheetLayoutView="100" workbookViewId="0">
      <selection activeCell="G8" sqref="G8"/>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481</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83" t="s">
        <v>482</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483</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83" t="s">
        <v>484</v>
      </c>
      <c r="B6" s="164"/>
      <c r="C6" s="13"/>
      <c r="D6" s="13"/>
      <c r="E6" s="89"/>
      <c r="F6" s="75"/>
      <c r="G6" s="75"/>
      <c r="H6" s="75"/>
      <c r="I6" s="75"/>
      <c r="J6" s="75"/>
      <c r="K6" s="75"/>
      <c r="L6" s="76"/>
      <c r="M6" s="75"/>
      <c r="N6" s="75"/>
      <c r="O6" s="75"/>
      <c r="P6" s="75"/>
      <c r="Q6" s="75"/>
      <c r="R6" s="75"/>
      <c r="S6" s="75"/>
      <c r="T6" s="75"/>
      <c r="U6" s="75"/>
      <c r="V6" s="75"/>
      <c r="W6" s="75"/>
      <c r="X6" s="75"/>
      <c r="Y6" s="75"/>
      <c r="Z6" s="75"/>
      <c r="AA6" s="75"/>
      <c r="AB6" s="75"/>
      <c r="AC6" s="188"/>
    </row>
    <row r="7" spans="1:29" ht="19.5" customHeight="1">
      <c r="A7" s="179" t="s">
        <v>485</v>
      </c>
      <c r="B7" s="20"/>
      <c r="C7" s="20"/>
      <c r="D7" s="20"/>
      <c r="E7" s="165"/>
      <c r="F7" s="165"/>
      <c r="G7" s="165"/>
      <c r="H7" s="165"/>
      <c r="I7" s="165"/>
      <c r="J7" s="165"/>
      <c r="K7" s="165"/>
      <c r="L7" s="20"/>
      <c r="M7" s="20"/>
      <c r="N7" s="166"/>
      <c r="O7" s="165"/>
      <c r="P7" s="165"/>
      <c r="Q7" s="166"/>
      <c r="R7" s="165"/>
      <c r="S7" s="165"/>
      <c r="T7" s="165"/>
      <c r="U7" s="165"/>
      <c r="V7" s="165"/>
      <c r="W7" s="165"/>
      <c r="X7" s="165"/>
      <c r="Y7" s="165"/>
      <c r="Z7" s="165"/>
      <c r="AA7" s="165"/>
      <c r="AB7" s="165"/>
      <c r="AC7" s="181"/>
    </row>
    <row r="8" spans="1:29" ht="19.5" customHeight="1">
      <c r="A8" s="171"/>
      <c r="B8" s="86" t="s">
        <v>486</v>
      </c>
      <c r="C8" s="6"/>
      <c r="D8" s="6"/>
      <c r="E8" s="25"/>
      <c r="F8" s="25"/>
      <c r="G8" s="15" t="s">
        <v>9</v>
      </c>
      <c r="H8" s="6" t="s">
        <v>487</v>
      </c>
      <c r="I8" s="25"/>
      <c r="J8" s="25"/>
      <c r="K8" s="25"/>
      <c r="L8" s="6"/>
      <c r="M8" s="15" t="s">
        <v>9</v>
      </c>
      <c r="N8" s="6" t="s">
        <v>488</v>
      </c>
      <c r="O8" s="27"/>
      <c r="P8" s="25"/>
      <c r="Q8" s="25"/>
      <c r="R8" s="27"/>
      <c r="S8" s="25"/>
      <c r="T8" s="25"/>
      <c r="U8" s="25"/>
      <c r="V8" s="25"/>
      <c r="W8" s="25"/>
      <c r="X8" s="25"/>
      <c r="Y8" s="25"/>
      <c r="Z8" s="25"/>
      <c r="AA8" s="25"/>
      <c r="AB8" s="25"/>
      <c r="AC8" s="183"/>
    </row>
    <row r="9" spans="1:29" ht="19.5" customHeight="1">
      <c r="A9" s="171"/>
      <c r="B9" s="86" t="s">
        <v>489</v>
      </c>
      <c r="C9" s="6"/>
      <c r="D9" s="6"/>
      <c r="E9" s="6"/>
      <c r="F9" s="25"/>
      <c r="G9" s="15" t="s">
        <v>9</v>
      </c>
      <c r="H9" s="6" t="s">
        <v>490</v>
      </c>
      <c r="I9" s="6"/>
      <c r="J9" s="6"/>
      <c r="K9" s="6"/>
      <c r="L9" s="6"/>
      <c r="M9" s="15" t="s">
        <v>9</v>
      </c>
      <c r="N9" s="6" t="s">
        <v>491</v>
      </c>
      <c r="O9" s="27"/>
      <c r="P9" s="25"/>
      <c r="Q9" s="25"/>
      <c r="R9" s="7"/>
      <c r="S9" s="25"/>
      <c r="T9" s="428"/>
      <c r="U9" s="428"/>
      <c r="V9" s="428"/>
      <c r="W9" s="428"/>
      <c r="X9" s="27" t="s">
        <v>17</v>
      </c>
      <c r="Y9" s="25"/>
      <c r="Z9" s="25"/>
      <c r="AA9" s="25"/>
      <c r="AB9" s="25"/>
      <c r="AC9" s="183"/>
    </row>
    <row r="10" spans="1:29" ht="19.5" customHeight="1">
      <c r="A10" s="171"/>
      <c r="B10" s="86" t="s">
        <v>492</v>
      </c>
      <c r="C10" s="6"/>
      <c r="D10" s="6"/>
      <c r="E10" s="25"/>
      <c r="F10" s="25"/>
      <c r="G10" s="25"/>
      <c r="H10" s="25"/>
      <c r="I10" s="25"/>
      <c r="J10" s="25"/>
      <c r="K10" s="25"/>
      <c r="L10" s="6"/>
      <c r="M10" s="6"/>
      <c r="N10" s="27"/>
      <c r="O10" s="25"/>
      <c r="P10" s="25"/>
      <c r="Q10" s="27"/>
      <c r="R10" s="25"/>
      <c r="S10" s="25"/>
      <c r="T10" s="25"/>
      <c r="U10" s="25"/>
      <c r="V10" s="25"/>
      <c r="W10" s="25"/>
      <c r="X10" s="25"/>
      <c r="Y10" s="25"/>
      <c r="Z10" s="25"/>
      <c r="AA10" s="25"/>
      <c r="AB10" s="25"/>
      <c r="AC10" s="183"/>
    </row>
    <row r="11" spans="1:29" ht="19.5" customHeight="1">
      <c r="A11" s="176"/>
      <c r="B11" s="86" t="s">
        <v>493</v>
      </c>
      <c r="C11" s="11"/>
      <c r="D11" s="79" t="s">
        <v>68</v>
      </c>
      <c r="E11" s="443"/>
      <c r="F11" s="443"/>
      <c r="G11" s="443"/>
      <c r="H11" s="80" t="s">
        <v>17</v>
      </c>
      <c r="I11" s="6"/>
      <c r="J11" s="11" t="s">
        <v>494</v>
      </c>
      <c r="K11" s="82"/>
      <c r="L11" s="79" t="s">
        <v>68</v>
      </c>
      <c r="M11" s="443"/>
      <c r="N11" s="443"/>
      <c r="O11" s="443"/>
      <c r="P11" s="80" t="s">
        <v>17</v>
      </c>
      <c r="Q11" s="80"/>
      <c r="R11" s="11" t="s">
        <v>495</v>
      </c>
      <c r="S11" s="82"/>
      <c r="T11" s="79" t="s">
        <v>68</v>
      </c>
      <c r="U11" s="443"/>
      <c r="V11" s="443"/>
      <c r="W11" s="80" t="s">
        <v>17</v>
      </c>
      <c r="X11" s="6" t="s">
        <v>496</v>
      </c>
      <c r="Y11" s="82"/>
      <c r="Z11" s="82"/>
      <c r="AA11" s="82"/>
      <c r="AB11" s="82"/>
      <c r="AC11" s="184"/>
    </row>
    <row r="12" spans="1:29" ht="19.5" customHeight="1">
      <c r="A12" s="179" t="s">
        <v>497</v>
      </c>
      <c r="B12" s="20"/>
      <c r="C12" s="20"/>
      <c r="D12" s="20"/>
      <c r="E12" s="165"/>
      <c r="F12" s="165"/>
      <c r="G12" s="165"/>
      <c r="H12" s="165"/>
      <c r="I12" s="165"/>
      <c r="J12" s="165"/>
      <c r="K12" s="165"/>
      <c r="L12" s="20"/>
      <c r="M12" s="20"/>
      <c r="N12" s="166"/>
      <c r="O12" s="165"/>
      <c r="P12" s="165"/>
      <c r="Q12" s="166"/>
      <c r="R12" s="165"/>
      <c r="S12" s="165"/>
      <c r="T12" s="165"/>
      <c r="U12" s="165"/>
      <c r="V12" s="165"/>
      <c r="W12" s="165"/>
      <c r="X12" s="165"/>
      <c r="Y12" s="165"/>
      <c r="Z12" s="165"/>
      <c r="AA12" s="165"/>
      <c r="AB12" s="165"/>
      <c r="AC12" s="181"/>
    </row>
    <row r="13" spans="1:29" ht="19.5" customHeight="1">
      <c r="A13" s="171"/>
      <c r="B13" s="86" t="s">
        <v>486</v>
      </c>
      <c r="C13" s="6"/>
      <c r="D13" s="6"/>
      <c r="E13" s="25"/>
      <c r="F13" s="25"/>
      <c r="G13" s="15" t="s">
        <v>9</v>
      </c>
      <c r="H13" s="6" t="s">
        <v>498</v>
      </c>
      <c r="I13" s="25"/>
      <c r="J13" s="25"/>
      <c r="K13" s="25"/>
      <c r="L13" s="6"/>
      <c r="M13" s="15" t="s">
        <v>9</v>
      </c>
      <c r="N13" s="6" t="s">
        <v>499</v>
      </c>
      <c r="O13" s="27"/>
      <c r="P13" s="25"/>
      <c r="Q13" s="25"/>
      <c r="R13" s="27"/>
      <c r="S13" s="25"/>
      <c r="T13" s="25"/>
      <c r="U13" s="25"/>
      <c r="V13" s="25"/>
      <c r="W13" s="25"/>
      <c r="X13" s="25"/>
      <c r="Y13" s="25"/>
      <c r="Z13" s="25"/>
      <c r="AA13" s="25"/>
      <c r="AB13" s="25"/>
      <c r="AC13" s="183"/>
    </row>
    <row r="14" spans="1:29" ht="19.5" customHeight="1">
      <c r="A14" s="171"/>
      <c r="B14" s="86" t="s">
        <v>489</v>
      </c>
      <c r="C14" s="6"/>
      <c r="D14" s="6"/>
      <c r="E14" s="6"/>
      <c r="F14" s="25"/>
      <c r="G14" s="15" t="s">
        <v>9</v>
      </c>
      <c r="H14" s="6" t="s">
        <v>490</v>
      </c>
      <c r="I14" s="6"/>
      <c r="J14" s="6"/>
      <c r="K14" s="6"/>
      <c r="L14" s="6"/>
      <c r="M14" s="15" t="s">
        <v>9</v>
      </c>
      <c r="N14" s="6" t="s">
        <v>491</v>
      </c>
      <c r="O14" s="27"/>
      <c r="P14" s="25"/>
      <c r="Q14" s="25"/>
      <c r="R14" s="7"/>
      <c r="S14" s="25"/>
      <c r="T14" s="428"/>
      <c r="U14" s="428"/>
      <c r="V14" s="428"/>
      <c r="W14" s="428"/>
      <c r="X14" s="27" t="s">
        <v>17</v>
      </c>
      <c r="Y14" s="25"/>
      <c r="Z14" s="25"/>
      <c r="AA14" s="25"/>
      <c r="AB14" s="25"/>
      <c r="AC14" s="183"/>
    </row>
    <row r="15" spans="1:29" ht="19.5" customHeight="1">
      <c r="A15" s="171"/>
      <c r="B15" s="86" t="s">
        <v>492</v>
      </c>
      <c r="C15" s="6"/>
      <c r="D15" s="6"/>
      <c r="E15" s="25"/>
      <c r="F15" s="25"/>
      <c r="G15" s="25"/>
      <c r="H15" s="25"/>
      <c r="I15" s="25"/>
      <c r="J15" s="25"/>
      <c r="K15" s="25"/>
      <c r="L15" s="6"/>
      <c r="M15" s="6"/>
      <c r="N15" s="27"/>
      <c r="O15" s="25"/>
      <c r="P15" s="25"/>
      <c r="Q15" s="27"/>
      <c r="R15" s="25"/>
      <c r="S15" s="25"/>
      <c r="T15" s="25"/>
      <c r="U15" s="25"/>
      <c r="V15" s="25"/>
      <c r="W15" s="25"/>
      <c r="X15" s="25"/>
      <c r="Y15" s="25"/>
      <c r="Z15" s="25"/>
      <c r="AA15" s="25"/>
      <c r="AB15" s="25"/>
      <c r="AC15" s="183"/>
    </row>
    <row r="16" spans="1:29" ht="19.5" customHeight="1">
      <c r="A16" s="176"/>
      <c r="B16" s="86" t="s">
        <v>493</v>
      </c>
      <c r="C16" s="11"/>
      <c r="D16" s="79" t="s">
        <v>68</v>
      </c>
      <c r="E16" s="443"/>
      <c r="F16" s="443"/>
      <c r="G16" s="443"/>
      <c r="H16" s="80" t="s">
        <v>17</v>
      </c>
      <c r="I16" s="6"/>
      <c r="J16" s="11" t="s">
        <v>494</v>
      </c>
      <c r="K16" s="82"/>
      <c r="L16" s="79" t="s">
        <v>68</v>
      </c>
      <c r="M16" s="443"/>
      <c r="N16" s="443"/>
      <c r="O16" s="443"/>
      <c r="P16" s="80" t="s">
        <v>17</v>
      </c>
      <c r="Q16" s="80"/>
      <c r="R16" s="11" t="s">
        <v>495</v>
      </c>
      <c r="S16" s="82"/>
      <c r="T16" s="79" t="s">
        <v>68</v>
      </c>
      <c r="U16" s="443"/>
      <c r="V16" s="443"/>
      <c r="W16" s="80" t="s">
        <v>17</v>
      </c>
      <c r="X16" s="6" t="s">
        <v>496</v>
      </c>
      <c r="Y16" s="82"/>
      <c r="Z16" s="82"/>
      <c r="AA16" s="82"/>
      <c r="AB16" s="82"/>
      <c r="AC16" s="184"/>
    </row>
    <row r="17" spans="1:29" ht="19.5" customHeight="1">
      <c r="A17" s="83" t="s">
        <v>500</v>
      </c>
      <c r="B17" s="164"/>
      <c r="C17" s="13"/>
      <c r="D17" s="13"/>
      <c r="E17" s="89"/>
      <c r="F17" s="75"/>
      <c r="G17" s="75"/>
      <c r="H17" s="75"/>
      <c r="I17" s="75"/>
      <c r="J17" s="75"/>
      <c r="K17" s="75"/>
      <c r="L17" s="76"/>
      <c r="M17" s="75"/>
      <c r="N17" s="75"/>
      <c r="O17" s="75"/>
      <c r="P17" s="75"/>
      <c r="Q17" s="75"/>
      <c r="R17" s="75"/>
      <c r="S17" s="75"/>
      <c r="T17" s="75"/>
      <c r="U17" s="75"/>
      <c r="V17" s="75"/>
      <c r="W17" s="75"/>
      <c r="X17" s="75"/>
      <c r="Y17" s="75"/>
      <c r="Z17" s="75"/>
      <c r="AA17" s="75"/>
      <c r="AB17" s="75"/>
      <c r="AC17" s="188"/>
    </row>
    <row r="18" spans="1:29" ht="19.5" customHeight="1">
      <c r="A18" s="179" t="s">
        <v>501</v>
      </c>
      <c r="B18" s="20"/>
      <c r="C18" s="20"/>
      <c r="D18" s="20"/>
      <c r="E18" s="165"/>
      <c r="F18" s="165"/>
      <c r="G18" s="165"/>
      <c r="H18" s="165"/>
      <c r="I18" s="165"/>
      <c r="J18" s="165"/>
      <c r="K18" s="165"/>
      <c r="L18" s="20"/>
      <c r="M18" s="20"/>
      <c r="N18" s="166"/>
      <c r="O18" s="165"/>
      <c r="P18" s="165"/>
      <c r="Q18" s="166"/>
      <c r="R18" s="165"/>
      <c r="S18" s="165"/>
      <c r="T18" s="165"/>
      <c r="U18" s="165"/>
      <c r="V18" s="165"/>
      <c r="W18" s="165"/>
      <c r="X18" s="165"/>
      <c r="Y18" s="165"/>
      <c r="Z18" s="165"/>
      <c r="AA18" s="165"/>
      <c r="AB18" s="165"/>
      <c r="AC18" s="181"/>
    </row>
    <row r="19" spans="1:29" ht="19.5" customHeight="1">
      <c r="A19" s="171"/>
      <c r="B19" s="86" t="s">
        <v>486</v>
      </c>
      <c r="C19" s="6"/>
      <c r="D19" s="6"/>
      <c r="E19" s="25"/>
      <c r="F19" s="25"/>
      <c r="G19" s="15" t="s">
        <v>9</v>
      </c>
      <c r="H19" s="6" t="s">
        <v>502</v>
      </c>
      <c r="I19" s="25"/>
      <c r="J19" s="25"/>
      <c r="K19" s="25"/>
      <c r="L19" s="6"/>
      <c r="M19" s="15" t="s">
        <v>9</v>
      </c>
      <c r="N19" s="6" t="s">
        <v>503</v>
      </c>
      <c r="O19" s="27"/>
      <c r="P19" s="25"/>
      <c r="Q19" s="25"/>
      <c r="R19" s="27"/>
      <c r="S19" s="25"/>
      <c r="T19" s="25"/>
      <c r="U19" s="25"/>
      <c r="V19" s="25"/>
      <c r="W19" s="25"/>
      <c r="X19" s="25"/>
      <c r="Y19" s="25"/>
      <c r="Z19" s="25"/>
      <c r="AA19" s="25"/>
      <c r="AB19" s="25"/>
      <c r="AC19" s="183"/>
    </row>
    <row r="20" spans="1:29" ht="19.5" customHeight="1">
      <c r="A20" s="171"/>
      <c r="B20" s="86" t="s">
        <v>504</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6" t="s">
        <v>493</v>
      </c>
      <c r="C21" s="11"/>
      <c r="D21" s="79" t="s">
        <v>68</v>
      </c>
      <c r="E21" s="443"/>
      <c r="F21" s="443"/>
      <c r="G21" s="443"/>
      <c r="H21" s="80" t="s">
        <v>17</v>
      </c>
      <c r="I21" s="6"/>
      <c r="J21" s="11" t="s">
        <v>494</v>
      </c>
      <c r="K21" s="82"/>
      <c r="L21" s="79" t="s">
        <v>68</v>
      </c>
      <c r="M21" s="443"/>
      <c r="N21" s="443"/>
      <c r="O21" s="443"/>
      <c r="P21" s="80" t="s">
        <v>17</v>
      </c>
      <c r="Q21" s="80"/>
      <c r="R21" s="11" t="s">
        <v>505</v>
      </c>
      <c r="S21" s="82"/>
      <c r="T21" s="79" t="s">
        <v>68</v>
      </c>
      <c r="U21" s="443"/>
      <c r="V21" s="443"/>
      <c r="W21" s="80" t="s">
        <v>17</v>
      </c>
      <c r="X21" s="6" t="s">
        <v>496</v>
      </c>
      <c r="Y21" s="82"/>
      <c r="Z21" s="82"/>
      <c r="AA21" s="82"/>
      <c r="AB21" s="82"/>
      <c r="AC21" s="184"/>
    </row>
    <row r="22" spans="1:29" ht="19.5" customHeight="1">
      <c r="A22" s="179" t="s">
        <v>506</v>
      </c>
      <c r="B22" s="20"/>
      <c r="C22" s="20"/>
      <c r="D22" s="20"/>
      <c r="E22" s="165"/>
      <c r="F22" s="165"/>
      <c r="G22" s="165"/>
      <c r="H22" s="165"/>
      <c r="I22" s="165"/>
      <c r="J22" s="165"/>
      <c r="K22" s="165"/>
      <c r="L22" s="20"/>
      <c r="M22" s="20"/>
      <c r="N22" s="166"/>
      <c r="O22" s="165"/>
      <c r="P22" s="165"/>
      <c r="Q22" s="166"/>
      <c r="R22" s="165"/>
      <c r="S22" s="165"/>
      <c r="T22" s="165"/>
      <c r="U22" s="165"/>
      <c r="V22" s="165"/>
      <c r="W22" s="165"/>
      <c r="X22" s="165"/>
      <c r="Y22" s="165"/>
      <c r="Z22" s="165"/>
      <c r="AA22" s="165"/>
      <c r="AB22" s="165"/>
      <c r="AC22" s="181"/>
    </row>
    <row r="23" spans="1:29" ht="19.5" customHeight="1">
      <c r="A23" s="171"/>
      <c r="B23" s="86" t="s">
        <v>486</v>
      </c>
      <c r="C23" s="6"/>
      <c r="D23" s="6"/>
      <c r="E23" s="25"/>
      <c r="F23" s="25"/>
      <c r="G23" s="15" t="s">
        <v>9</v>
      </c>
      <c r="H23" s="6" t="s">
        <v>502</v>
      </c>
      <c r="I23" s="25"/>
      <c r="J23" s="25"/>
      <c r="K23" s="25"/>
      <c r="L23" s="6"/>
      <c r="M23" s="15" t="s">
        <v>9</v>
      </c>
      <c r="N23" s="6" t="s">
        <v>503</v>
      </c>
      <c r="O23" s="27"/>
      <c r="P23" s="25"/>
      <c r="Q23" s="25"/>
      <c r="R23" s="27"/>
      <c r="S23" s="25"/>
      <c r="T23" s="25"/>
      <c r="U23" s="25"/>
      <c r="V23" s="25"/>
      <c r="W23" s="25"/>
      <c r="X23" s="25"/>
      <c r="Y23" s="25"/>
      <c r="Z23" s="25"/>
      <c r="AA23" s="25"/>
      <c r="AB23" s="25"/>
      <c r="AC23" s="183"/>
    </row>
    <row r="24" spans="1:29" ht="19.5" customHeight="1">
      <c r="A24" s="171"/>
      <c r="B24" s="86" t="s">
        <v>504</v>
      </c>
      <c r="C24" s="6"/>
      <c r="D24" s="6"/>
      <c r="E24" s="25"/>
      <c r="F24" s="25"/>
      <c r="G24" s="25"/>
      <c r="H24" s="25"/>
      <c r="I24" s="25"/>
      <c r="J24" s="25"/>
      <c r="K24" s="25"/>
      <c r="L24" s="6"/>
      <c r="M24" s="6"/>
      <c r="N24" s="27"/>
      <c r="O24" s="25"/>
      <c r="P24" s="25"/>
      <c r="Q24" s="27"/>
      <c r="R24" s="25"/>
      <c r="S24" s="25"/>
      <c r="T24" s="25"/>
      <c r="U24" s="25"/>
      <c r="V24" s="25"/>
      <c r="W24" s="25"/>
      <c r="X24" s="25"/>
      <c r="Y24" s="25"/>
      <c r="Z24" s="25"/>
      <c r="AA24" s="25"/>
      <c r="AB24" s="25"/>
      <c r="AC24" s="183"/>
    </row>
    <row r="25" spans="1:29" ht="19.5" customHeight="1">
      <c r="A25" s="176"/>
      <c r="B25" s="88" t="s">
        <v>493</v>
      </c>
      <c r="C25" s="11"/>
      <c r="D25" s="79" t="s">
        <v>68</v>
      </c>
      <c r="E25" s="443"/>
      <c r="F25" s="443"/>
      <c r="G25" s="443"/>
      <c r="H25" s="80" t="s">
        <v>17</v>
      </c>
      <c r="I25" s="11"/>
      <c r="J25" s="11" t="s">
        <v>494</v>
      </c>
      <c r="K25" s="82"/>
      <c r="L25" s="79" t="s">
        <v>68</v>
      </c>
      <c r="M25" s="443"/>
      <c r="N25" s="443"/>
      <c r="O25" s="443"/>
      <c r="P25" s="80" t="s">
        <v>17</v>
      </c>
      <c r="Q25" s="80"/>
      <c r="R25" s="11" t="s">
        <v>505</v>
      </c>
      <c r="S25" s="82"/>
      <c r="T25" s="79" t="s">
        <v>68</v>
      </c>
      <c r="U25" s="443"/>
      <c r="V25" s="443"/>
      <c r="W25" s="80" t="s">
        <v>17</v>
      </c>
      <c r="X25" s="11" t="s">
        <v>496</v>
      </c>
      <c r="Y25" s="82"/>
      <c r="Z25" s="82"/>
      <c r="AA25" s="82"/>
      <c r="AB25" s="82"/>
      <c r="AC25" s="184"/>
    </row>
  </sheetData>
  <sheetProtection sheet="1" objects="1" scenarios="1" selectLockedCells="1"/>
  <mergeCells count="15">
    <mergeCell ref="E25:G25"/>
    <mergeCell ref="M25:O25"/>
    <mergeCell ref="U25:V25"/>
    <mergeCell ref="E16:G16"/>
    <mergeCell ref="M16:O16"/>
    <mergeCell ref="U16:V16"/>
    <mergeCell ref="E21:G21"/>
    <mergeCell ref="M21:O21"/>
    <mergeCell ref="U21:V21"/>
    <mergeCell ref="T14:W14"/>
    <mergeCell ref="A1:AC1"/>
    <mergeCell ref="T9:W9"/>
    <mergeCell ref="E11:G11"/>
    <mergeCell ref="M11:O11"/>
    <mergeCell ref="U11:V11"/>
  </mergeCells>
  <phoneticPr fontId="5"/>
  <dataValidations count="1">
    <dataValidation type="list" allowBlank="1" showInputMessage="1" showErrorMessage="1" sqref="G8:G9 M8:M9 G13:G14 M13:M14 G19 M19 G23 M23" xr:uid="{63DF4BE3-2DE9-4A37-9C24-841B18348CC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BB64-8D81-4A98-8E8C-43EBAF522D8C}">
  <sheetPr codeName="Sheet18">
    <tabColor rgb="FF00B0F0"/>
    <pageSetUpPr fitToPage="1"/>
  </sheetPr>
  <dimension ref="A1:AC23"/>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507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508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509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510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28"/>
      <c r="F7" s="428"/>
      <c r="G7" s="428"/>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512</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7"/>
      <c r="F10" s="427"/>
      <c r="G10" s="427"/>
      <c r="H10" s="27" t="s">
        <v>17</v>
      </c>
      <c r="I10" s="6"/>
      <c r="J10" s="6" t="s">
        <v>494</v>
      </c>
      <c r="K10" s="25"/>
      <c r="L10" s="7" t="s">
        <v>68</v>
      </c>
      <c r="M10" s="427"/>
      <c r="N10" s="427"/>
      <c r="O10" s="427"/>
      <c r="P10" s="27" t="s">
        <v>17</v>
      </c>
      <c r="Q10" s="27"/>
      <c r="R10" s="6" t="s">
        <v>495</v>
      </c>
      <c r="S10" s="25"/>
      <c r="T10" s="7" t="s">
        <v>68</v>
      </c>
      <c r="U10" s="427"/>
      <c r="V10" s="427"/>
      <c r="W10" s="27" t="s">
        <v>17</v>
      </c>
      <c r="X10" s="6" t="s">
        <v>496</v>
      </c>
      <c r="Y10" s="25"/>
      <c r="Z10" s="25"/>
      <c r="AA10" s="25"/>
      <c r="AB10" s="25"/>
      <c r="AC10" s="183"/>
    </row>
    <row r="11" spans="1:29" ht="19.5" customHeight="1">
      <c r="A11" s="182"/>
      <c r="B11" s="21" t="s">
        <v>511</v>
      </c>
      <c r="C11" s="21"/>
      <c r="D11" s="21" t="s">
        <v>68</v>
      </c>
      <c r="E11" s="601"/>
      <c r="F11" s="601"/>
      <c r="G11" s="601"/>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512</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6"/>
      <c r="B14" s="86" t="s">
        <v>493</v>
      </c>
      <c r="C14" s="11"/>
      <c r="D14" s="79" t="s">
        <v>68</v>
      </c>
      <c r="E14" s="443"/>
      <c r="F14" s="443"/>
      <c r="G14" s="443"/>
      <c r="H14" s="80" t="s">
        <v>17</v>
      </c>
      <c r="I14" s="6"/>
      <c r="J14" s="11" t="s">
        <v>494</v>
      </c>
      <c r="K14" s="82"/>
      <c r="L14" s="79" t="s">
        <v>68</v>
      </c>
      <c r="M14" s="443"/>
      <c r="N14" s="443"/>
      <c r="O14" s="443"/>
      <c r="P14" s="80" t="s">
        <v>17</v>
      </c>
      <c r="Q14" s="80"/>
      <c r="R14" s="11" t="s">
        <v>495</v>
      </c>
      <c r="S14" s="82"/>
      <c r="T14" s="79" t="s">
        <v>68</v>
      </c>
      <c r="U14" s="443"/>
      <c r="V14" s="443"/>
      <c r="W14" s="80" t="s">
        <v>17</v>
      </c>
      <c r="X14" s="6" t="s">
        <v>496</v>
      </c>
      <c r="Y14" s="82"/>
      <c r="Z14" s="82"/>
      <c r="AA14" s="82"/>
      <c r="AB14" s="82"/>
      <c r="AC14" s="184"/>
    </row>
    <row r="15" spans="1:29" ht="19.5" customHeight="1">
      <c r="A15" s="175" t="s">
        <v>513</v>
      </c>
      <c r="B15" s="167"/>
      <c r="C15" s="12"/>
      <c r="D15" s="12"/>
      <c r="E15" s="168"/>
      <c r="F15" s="73"/>
      <c r="G15" s="73"/>
      <c r="H15" s="73"/>
      <c r="I15" s="73"/>
      <c r="J15" s="73"/>
      <c r="K15" s="73"/>
      <c r="L15" s="74"/>
      <c r="M15" s="73"/>
      <c r="N15" s="73"/>
      <c r="O15" s="73"/>
      <c r="P15" s="73"/>
      <c r="Q15" s="73"/>
      <c r="R15" s="73"/>
      <c r="S15" s="73"/>
      <c r="T15" s="73"/>
      <c r="U15" s="73"/>
      <c r="V15" s="73"/>
      <c r="W15" s="73"/>
      <c r="X15" s="73"/>
      <c r="Y15" s="73"/>
      <c r="Z15" s="73"/>
      <c r="AA15" s="73"/>
      <c r="AB15" s="73"/>
      <c r="AC15" s="232"/>
    </row>
    <row r="16" spans="1:29" ht="19.5" customHeight="1">
      <c r="A16" s="171"/>
      <c r="B16" s="6" t="s">
        <v>511</v>
      </c>
      <c r="C16" s="6"/>
      <c r="D16" s="6" t="s">
        <v>68</v>
      </c>
      <c r="E16" s="433" t="s">
        <v>514</v>
      </c>
      <c r="F16" s="433"/>
      <c r="G16" s="433"/>
      <c r="H16" s="27" t="s">
        <v>17</v>
      </c>
      <c r="I16" s="25"/>
      <c r="J16" s="25"/>
      <c r="K16" s="25"/>
      <c r="L16" s="6"/>
      <c r="M16" s="6"/>
      <c r="N16" s="27"/>
      <c r="O16" s="25"/>
      <c r="P16" s="25"/>
      <c r="Q16" s="27"/>
      <c r="R16" s="25"/>
      <c r="S16" s="25"/>
      <c r="T16" s="25"/>
      <c r="U16" s="25"/>
      <c r="V16" s="25"/>
      <c r="W16" s="25"/>
      <c r="X16" s="25"/>
      <c r="Y16" s="25"/>
      <c r="Z16" s="25"/>
      <c r="AA16" s="25"/>
      <c r="AB16" s="25"/>
      <c r="AC16" s="183"/>
    </row>
    <row r="17" spans="1:29" ht="19.5" customHeight="1">
      <c r="A17" s="171"/>
      <c r="B17" s="86" t="s">
        <v>515</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27"/>
      <c r="F18" s="427"/>
      <c r="G18" s="427"/>
      <c r="H18" s="27" t="s">
        <v>17</v>
      </c>
      <c r="I18" s="6"/>
      <c r="J18" s="6" t="s">
        <v>494</v>
      </c>
      <c r="K18" s="25"/>
      <c r="L18" s="7" t="s">
        <v>68</v>
      </c>
      <c r="M18" s="427"/>
      <c r="N18" s="427"/>
      <c r="O18" s="427"/>
      <c r="P18" s="27" t="s">
        <v>17</v>
      </c>
      <c r="Q18" s="27"/>
      <c r="R18" s="6" t="s">
        <v>495</v>
      </c>
      <c r="S18" s="25"/>
      <c r="T18" s="7" t="s">
        <v>68</v>
      </c>
      <c r="U18" s="427"/>
      <c r="V18" s="427"/>
      <c r="W18" s="27" t="s">
        <v>17</v>
      </c>
      <c r="X18" s="6" t="s">
        <v>496</v>
      </c>
      <c r="Y18" s="25"/>
      <c r="Z18" s="25"/>
      <c r="AA18" s="25"/>
      <c r="AB18" s="25"/>
      <c r="AC18" s="183"/>
    </row>
    <row r="19" spans="1:29" ht="19.5" customHeight="1">
      <c r="A19" s="182"/>
      <c r="B19" s="21" t="s">
        <v>511</v>
      </c>
      <c r="C19" s="21"/>
      <c r="D19" s="21" t="s">
        <v>68</v>
      </c>
      <c r="E19" s="602" t="s">
        <v>516</v>
      </c>
      <c r="F19" s="602"/>
      <c r="G19" s="602"/>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515</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8" t="s">
        <v>493</v>
      </c>
      <c r="C21" s="11"/>
      <c r="D21" s="79" t="s">
        <v>68</v>
      </c>
      <c r="E21" s="443"/>
      <c r="F21" s="443"/>
      <c r="G21" s="443"/>
      <c r="H21" s="80" t="s">
        <v>17</v>
      </c>
      <c r="I21" s="11"/>
      <c r="J21" s="11" t="s">
        <v>494</v>
      </c>
      <c r="K21" s="82"/>
      <c r="L21" s="79" t="s">
        <v>68</v>
      </c>
      <c r="M21" s="443"/>
      <c r="N21" s="443"/>
      <c r="O21" s="443"/>
      <c r="P21" s="80" t="s">
        <v>17</v>
      </c>
      <c r="Q21" s="80"/>
      <c r="R21" s="11" t="s">
        <v>495</v>
      </c>
      <c r="S21" s="82"/>
      <c r="T21" s="79" t="s">
        <v>68</v>
      </c>
      <c r="U21" s="443"/>
      <c r="V21" s="443"/>
      <c r="W21" s="80" t="s">
        <v>17</v>
      </c>
      <c r="X21" s="11" t="s">
        <v>496</v>
      </c>
      <c r="Y21" s="82"/>
      <c r="Z21" s="82"/>
      <c r="AA21" s="82"/>
      <c r="AB21" s="82"/>
      <c r="AC21" s="184"/>
    </row>
    <row r="22" spans="1:29" ht="19.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sheetData>
  <sheetProtection sheet="1" objects="1" scenarios="1" selectLockedCells="1"/>
  <mergeCells count="17">
    <mergeCell ref="E19:G19"/>
    <mergeCell ref="E21:G21"/>
    <mergeCell ref="M21:O21"/>
    <mergeCell ref="U21:V21"/>
    <mergeCell ref="E14:G14"/>
    <mergeCell ref="M14:O14"/>
    <mergeCell ref="U14:V14"/>
    <mergeCell ref="E16:G16"/>
    <mergeCell ref="E18:G18"/>
    <mergeCell ref="M18:O18"/>
    <mergeCell ref="U18:V18"/>
    <mergeCell ref="E11:G11"/>
    <mergeCell ref="A1:AC1"/>
    <mergeCell ref="E7:G7"/>
    <mergeCell ref="E10:G10"/>
    <mergeCell ref="M10:O10"/>
    <mergeCell ref="U10:V10"/>
  </mergeCells>
  <phoneticPr fontId="5"/>
  <dataValidations count="1">
    <dataValidation type="list" allowBlank="1" showInputMessage="1" showErrorMessage="1" sqref="G8 M8 G12 M12" xr:uid="{40096C51-2B81-427B-B75A-E1D1DF6CC176}">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1A7B-2B3B-4ED0-85D4-DA2C7226FDD6}">
  <sheetPr codeName="Sheet19">
    <tabColor rgb="FF00B0F0"/>
    <pageSetUpPr fitToPage="1"/>
  </sheetPr>
  <dimension ref="A1:AC24"/>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517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518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6" t="s">
        <v>519</v>
      </c>
      <c r="B5" s="11"/>
      <c r="C5" s="11"/>
      <c r="D5" s="11"/>
      <c r="E5" s="82"/>
      <c r="F5" s="82"/>
      <c r="G5" s="82"/>
      <c r="H5" s="82"/>
      <c r="I5" s="82"/>
      <c r="J5" s="82"/>
      <c r="K5" s="82"/>
      <c r="L5" s="81"/>
      <c r="M5" s="82"/>
      <c r="N5" s="82"/>
      <c r="O5" s="82"/>
      <c r="P5" s="82"/>
      <c r="Q5" s="82"/>
      <c r="R5" s="82"/>
      <c r="S5" s="82"/>
      <c r="T5" s="82"/>
      <c r="U5" s="82"/>
      <c r="V5" s="82"/>
      <c r="W5" s="82"/>
      <c r="X5" s="82"/>
      <c r="Y5" s="82"/>
      <c r="Z5" s="82"/>
      <c r="AA5" s="82"/>
      <c r="AB5" s="82"/>
      <c r="AC5" s="184"/>
    </row>
    <row r="6" spans="1:29" ht="19.5" customHeight="1">
      <c r="A6" s="175" t="s">
        <v>520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28"/>
      <c r="F7" s="428"/>
      <c r="G7" s="428"/>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521</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7"/>
      <c r="F10" s="427"/>
      <c r="G10" s="427"/>
      <c r="H10" s="27" t="s">
        <v>17</v>
      </c>
      <c r="I10" s="6"/>
      <c r="J10" s="6" t="s">
        <v>494</v>
      </c>
      <c r="K10" s="25"/>
      <c r="L10" s="7" t="s">
        <v>68</v>
      </c>
      <c r="M10" s="427"/>
      <c r="N10" s="427"/>
      <c r="O10" s="427"/>
      <c r="P10" s="27" t="s">
        <v>17</v>
      </c>
      <c r="Q10" s="27"/>
      <c r="R10" s="6" t="s">
        <v>495</v>
      </c>
      <c r="S10" s="25"/>
      <c r="T10" s="7" t="s">
        <v>68</v>
      </c>
      <c r="U10" s="427"/>
      <c r="V10" s="427"/>
      <c r="W10" s="27" t="s">
        <v>17</v>
      </c>
      <c r="X10" s="6" t="s">
        <v>496</v>
      </c>
      <c r="Y10" s="25"/>
      <c r="Z10" s="25"/>
      <c r="AA10" s="25"/>
      <c r="AB10" s="25"/>
      <c r="AC10" s="183"/>
    </row>
    <row r="11" spans="1:29" ht="19.5" customHeight="1">
      <c r="A11" s="182"/>
      <c r="B11" s="21" t="s">
        <v>511</v>
      </c>
      <c r="C11" s="21"/>
      <c r="D11" s="21" t="s">
        <v>68</v>
      </c>
      <c r="E11" s="601"/>
      <c r="F11" s="601"/>
      <c r="G11" s="601"/>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521</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27"/>
      <c r="F14" s="427"/>
      <c r="G14" s="427"/>
      <c r="H14" s="27" t="s">
        <v>17</v>
      </c>
      <c r="I14" s="6"/>
      <c r="J14" s="6" t="s">
        <v>494</v>
      </c>
      <c r="K14" s="25"/>
      <c r="L14" s="7" t="s">
        <v>68</v>
      </c>
      <c r="M14" s="427"/>
      <c r="N14" s="427"/>
      <c r="O14" s="427"/>
      <c r="P14" s="27" t="s">
        <v>17</v>
      </c>
      <c r="Q14" s="27"/>
      <c r="R14" s="6" t="s">
        <v>495</v>
      </c>
      <c r="S14" s="25"/>
      <c r="T14" s="7" t="s">
        <v>68</v>
      </c>
      <c r="U14" s="427"/>
      <c r="V14" s="427"/>
      <c r="W14" s="27" t="s">
        <v>17</v>
      </c>
      <c r="X14" s="6" t="s">
        <v>496</v>
      </c>
      <c r="Y14" s="25"/>
      <c r="Z14" s="25"/>
      <c r="AA14" s="25"/>
      <c r="AB14" s="25"/>
      <c r="AC14" s="183"/>
    </row>
    <row r="15" spans="1:29" ht="19.5" customHeight="1">
      <c r="A15" s="182"/>
      <c r="B15" s="21" t="s">
        <v>511</v>
      </c>
      <c r="C15" s="21"/>
      <c r="D15" s="21" t="s">
        <v>68</v>
      </c>
      <c r="E15" s="601"/>
      <c r="F15" s="601"/>
      <c r="G15" s="601"/>
      <c r="H15" s="200" t="s">
        <v>17</v>
      </c>
      <c r="I15" s="190"/>
      <c r="J15" s="190"/>
      <c r="K15" s="190"/>
      <c r="L15" s="21"/>
      <c r="M15" s="21"/>
      <c r="N15" s="200"/>
      <c r="O15" s="190"/>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521</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27"/>
      <c r="F18" s="427"/>
      <c r="G18" s="427"/>
      <c r="H18" s="27" t="s">
        <v>17</v>
      </c>
      <c r="I18" s="6"/>
      <c r="J18" s="6" t="s">
        <v>494</v>
      </c>
      <c r="K18" s="25"/>
      <c r="L18" s="7" t="s">
        <v>68</v>
      </c>
      <c r="M18" s="427"/>
      <c r="N18" s="427"/>
      <c r="O18" s="427"/>
      <c r="P18" s="27" t="s">
        <v>17</v>
      </c>
      <c r="Q18" s="27"/>
      <c r="R18" s="6" t="s">
        <v>495</v>
      </c>
      <c r="S18" s="25"/>
      <c r="T18" s="7" t="s">
        <v>68</v>
      </c>
      <c r="U18" s="427"/>
      <c r="V18" s="427"/>
      <c r="W18" s="27" t="s">
        <v>17</v>
      </c>
      <c r="X18" s="6" t="s">
        <v>496</v>
      </c>
      <c r="Y18" s="25"/>
      <c r="Z18" s="25"/>
      <c r="AA18" s="25"/>
      <c r="AB18" s="25"/>
      <c r="AC18" s="183"/>
    </row>
    <row r="19" spans="1:29" ht="19.5" customHeight="1">
      <c r="A19" s="182"/>
      <c r="B19" s="21" t="s">
        <v>511</v>
      </c>
      <c r="C19" s="21"/>
      <c r="D19" s="21" t="s">
        <v>68</v>
      </c>
      <c r="E19" s="601"/>
      <c r="F19" s="601"/>
      <c r="G19" s="601"/>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486</v>
      </c>
      <c r="C20" s="6"/>
      <c r="D20" s="6"/>
      <c r="E20" s="25"/>
      <c r="F20" s="25"/>
      <c r="G20" s="15" t="s">
        <v>9</v>
      </c>
      <c r="H20" s="6" t="s">
        <v>502</v>
      </c>
      <c r="I20" s="25"/>
      <c r="J20" s="25"/>
      <c r="K20" s="25"/>
      <c r="L20" s="6"/>
      <c r="M20" s="15" t="s">
        <v>9</v>
      </c>
      <c r="N20" s="6" t="s">
        <v>503</v>
      </c>
      <c r="O20" s="27"/>
      <c r="P20" s="25"/>
      <c r="Q20" s="25"/>
      <c r="R20" s="27"/>
      <c r="S20" s="25"/>
      <c r="T20" s="25"/>
      <c r="U20" s="25"/>
      <c r="V20" s="25"/>
      <c r="W20" s="25"/>
      <c r="X20" s="25"/>
      <c r="Y20" s="25"/>
      <c r="Z20" s="25"/>
      <c r="AA20" s="25"/>
      <c r="AB20" s="25"/>
      <c r="AC20" s="183"/>
    </row>
    <row r="21" spans="1:29" ht="19.5" customHeight="1">
      <c r="A21" s="171"/>
      <c r="B21" s="86" t="s">
        <v>521</v>
      </c>
      <c r="C21" s="6"/>
      <c r="D21" s="6"/>
      <c r="E21" s="25"/>
      <c r="F21" s="25"/>
      <c r="G21" s="25"/>
      <c r="H21" s="25"/>
      <c r="I21" s="25"/>
      <c r="J21" s="25"/>
      <c r="K21" s="25"/>
      <c r="L21" s="6"/>
      <c r="M21" s="6"/>
      <c r="N21" s="27"/>
      <c r="O21" s="25"/>
      <c r="P21" s="25"/>
      <c r="Q21" s="27"/>
      <c r="R21" s="25"/>
      <c r="S21" s="25"/>
      <c r="T21" s="25"/>
      <c r="U21" s="25"/>
      <c r="V21" s="25"/>
      <c r="W21" s="25"/>
      <c r="X21" s="25"/>
      <c r="Y21" s="25"/>
      <c r="Z21" s="25"/>
      <c r="AA21" s="25"/>
      <c r="AB21" s="25"/>
      <c r="AC21" s="183"/>
    </row>
    <row r="22" spans="1:29" ht="19.5" customHeight="1">
      <c r="A22" s="176"/>
      <c r="B22" s="88" t="s">
        <v>493</v>
      </c>
      <c r="C22" s="11"/>
      <c r="D22" s="79" t="s">
        <v>68</v>
      </c>
      <c r="E22" s="443"/>
      <c r="F22" s="443"/>
      <c r="G22" s="443"/>
      <c r="H22" s="80" t="s">
        <v>17</v>
      </c>
      <c r="I22" s="11"/>
      <c r="J22" s="11" t="s">
        <v>494</v>
      </c>
      <c r="K22" s="82"/>
      <c r="L22" s="79" t="s">
        <v>68</v>
      </c>
      <c r="M22" s="443"/>
      <c r="N22" s="443"/>
      <c r="O22" s="443"/>
      <c r="P22" s="80" t="s">
        <v>17</v>
      </c>
      <c r="Q22" s="80"/>
      <c r="R22" s="11" t="s">
        <v>495</v>
      </c>
      <c r="S22" s="82"/>
      <c r="T22" s="79" t="s">
        <v>68</v>
      </c>
      <c r="U22" s="443"/>
      <c r="V22" s="443"/>
      <c r="W22" s="80" t="s">
        <v>17</v>
      </c>
      <c r="X22" s="11" t="s">
        <v>496</v>
      </c>
      <c r="Y22" s="82"/>
      <c r="Z22" s="82"/>
      <c r="AA22" s="82"/>
      <c r="AB22" s="82"/>
      <c r="AC22" s="184"/>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ht="19.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sheetData>
  <sheetProtection sheet="1" objects="1" scenarios="1" selectLockedCells="1"/>
  <mergeCells count="17">
    <mergeCell ref="E19:G19"/>
    <mergeCell ref="E22:G22"/>
    <mergeCell ref="M22:O22"/>
    <mergeCell ref="U22:V22"/>
    <mergeCell ref="E14:G14"/>
    <mergeCell ref="M14:O14"/>
    <mergeCell ref="U14:V14"/>
    <mergeCell ref="E15:G15"/>
    <mergeCell ref="E18:G18"/>
    <mergeCell ref="M18:O18"/>
    <mergeCell ref="U18:V18"/>
    <mergeCell ref="E11:G11"/>
    <mergeCell ref="A1:AC1"/>
    <mergeCell ref="E7:G7"/>
    <mergeCell ref="E10:G10"/>
    <mergeCell ref="M10:O10"/>
    <mergeCell ref="U10:V10"/>
  </mergeCells>
  <phoneticPr fontId="5"/>
  <dataValidations count="1">
    <dataValidation type="list" allowBlank="1" showInputMessage="1" showErrorMessage="1" sqref="G8 M8 G12 M12 G16 M16 G20 M20" xr:uid="{BE761158-FECC-4FC8-A994-0E59AD7232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17CD-CB6E-4B3A-B4C5-408DBF315726}">
  <sheetPr codeName="Sheet20">
    <tabColor rgb="FF00B0F0"/>
    <pageSetUpPr fitToPage="1"/>
  </sheetPr>
  <dimension ref="A1:AC20"/>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522</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523</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519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524</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525</v>
      </c>
      <c r="C7" s="6"/>
      <c r="D7" s="6"/>
      <c r="E7" s="6"/>
      <c r="F7" s="6"/>
      <c r="G7" s="6" t="s">
        <v>68</v>
      </c>
      <c r="H7" s="365"/>
      <c r="I7" s="365"/>
      <c r="J7" s="365"/>
      <c r="K7" s="365"/>
      <c r="L7" s="365"/>
      <c r="M7" s="365"/>
      <c r="N7" s="365"/>
      <c r="O7" s="27" t="s">
        <v>17</v>
      </c>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526</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7"/>
      <c r="F10" s="427"/>
      <c r="G10" s="427"/>
      <c r="H10" s="27" t="s">
        <v>17</v>
      </c>
      <c r="I10" s="6"/>
      <c r="J10" s="6" t="s">
        <v>494</v>
      </c>
      <c r="K10" s="25"/>
      <c r="L10" s="7" t="s">
        <v>68</v>
      </c>
      <c r="M10" s="427"/>
      <c r="N10" s="427"/>
      <c r="O10" s="427"/>
      <c r="P10" s="27" t="s">
        <v>17</v>
      </c>
      <c r="Q10" s="27"/>
      <c r="R10" s="6" t="s">
        <v>527</v>
      </c>
      <c r="S10" s="25"/>
      <c r="T10" s="7" t="s">
        <v>68</v>
      </c>
      <c r="U10" s="427"/>
      <c r="V10" s="427"/>
      <c r="W10" s="27" t="s">
        <v>17</v>
      </c>
      <c r="X10" s="6" t="s">
        <v>496</v>
      </c>
      <c r="Y10" s="25"/>
      <c r="Z10" s="25"/>
      <c r="AA10" s="25"/>
      <c r="AB10" s="25"/>
      <c r="AC10" s="183"/>
    </row>
    <row r="11" spans="1:29" ht="19.5" customHeight="1">
      <c r="A11" s="182"/>
      <c r="B11" s="21" t="s">
        <v>525</v>
      </c>
      <c r="C11" s="21"/>
      <c r="D11" s="21"/>
      <c r="E11" s="21"/>
      <c r="F11" s="21"/>
      <c r="G11" s="21" t="s">
        <v>68</v>
      </c>
      <c r="H11" s="603"/>
      <c r="I11" s="603"/>
      <c r="J11" s="603"/>
      <c r="K11" s="603"/>
      <c r="L11" s="603"/>
      <c r="M11" s="603"/>
      <c r="N11" s="603"/>
      <c r="O11" s="200" t="s">
        <v>17</v>
      </c>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526</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27"/>
      <c r="F14" s="427"/>
      <c r="G14" s="427"/>
      <c r="H14" s="27" t="s">
        <v>17</v>
      </c>
      <c r="I14" s="6"/>
      <c r="J14" s="6" t="s">
        <v>494</v>
      </c>
      <c r="K14" s="25"/>
      <c r="L14" s="7" t="s">
        <v>68</v>
      </c>
      <c r="M14" s="427"/>
      <c r="N14" s="427"/>
      <c r="O14" s="427"/>
      <c r="P14" s="27" t="s">
        <v>17</v>
      </c>
      <c r="Q14" s="27"/>
      <c r="R14" s="6" t="s">
        <v>527</v>
      </c>
      <c r="S14" s="25"/>
      <c r="T14" s="7" t="s">
        <v>68</v>
      </c>
      <c r="U14" s="427"/>
      <c r="V14" s="427"/>
      <c r="W14" s="27" t="s">
        <v>17</v>
      </c>
      <c r="X14" s="6" t="s">
        <v>496</v>
      </c>
      <c r="Y14" s="25"/>
      <c r="Z14" s="25"/>
      <c r="AA14" s="25"/>
      <c r="AB14" s="25"/>
      <c r="AC14" s="183"/>
    </row>
    <row r="15" spans="1:29" ht="19.5" customHeight="1">
      <c r="A15" s="182"/>
      <c r="B15" s="21" t="s">
        <v>525</v>
      </c>
      <c r="C15" s="21"/>
      <c r="D15" s="21"/>
      <c r="E15" s="21"/>
      <c r="F15" s="21"/>
      <c r="G15" s="21" t="s">
        <v>68</v>
      </c>
      <c r="H15" s="603"/>
      <c r="I15" s="603"/>
      <c r="J15" s="603"/>
      <c r="K15" s="603"/>
      <c r="L15" s="603"/>
      <c r="M15" s="603"/>
      <c r="N15" s="603"/>
      <c r="O15" s="200" t="s">
        <v>17</v>
      </c>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526</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6"/>
      <c r="B18" s="88" t="s">
        <v>493</v>
      </c>
      <c r="C18" s="11"/>
      <c r="D18" s="79" t="s">
        <v>68</v>
      </c>
      <c r="E18" s="443"/>
      <c r="F18" s="443"/>
      <c r="G18" s="443"/>
      <c r="H18" s="80" t="s">
        <v>17</v>
      </c>
      <c r="I18" s="11"/>
      <c r="J18" s="11" t="s">
        <v>494</v>
      </c>
      <c r="K18" s="82"/>
      <c r="L18" s="79" t="s">
        <v>68</v>
      </c>
      <c r="M18" s="443"/>
      <c r="N18" s="443"/>
      <c r="O18" s="443"/>
      <c r="P18" s="80" t="s">
        <v>17</v>
      </c>
      <c r="Q18" s="80"/>
      <c r="R18" s="11" t="s">
        <v>527</v>
      </c>
      <c r="S18" s="82"/>
      <c r="T18" s="79" t="s">
        <v>68</v>
      </c>
      <c r="U18" s="443"/>
      <c r="V18" s="443"/>
      <c r="W18" s="80" t="s">
        <v>17</v>
      </c>
      <c r="X18" s="11" t="s">
        <v>496</v>
      </c>
      <c r="Y18" s="82"/>
      <c r="Z18" s="82"/>
      <c r="AA18" s="82"/>
      <c r="AB18" s="82"/>
      <c r="AC18" s="184"/>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ht="19.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sheetData>
  <sheetProtection sheet="1" objects="1" scenarios="1" selectLockedCells="1"/>
  <mergeCells count="13">
    <mergeCell ref="E14:G14"/>
    <mergeCell ref="M14:O14"/>
    <mergeCell ref="U14:V14"/>
    <mergeCell ref="H15:N15"/>
    <mergeCell ref="E18:G18"/>
    <mergeCell ref="M18:O18"/>
    <mergeCell ref="U18:V18"/>
    <mergeCell ref="H11:N11"/>
    <mergeCell ref="A1:AC1"/>
    <mergeCell ref="H7:N7"/>
    <mergeCell ref="E10:G10"/>
    <mergeCell ref="M10:O10"/>
    <mergeCell ref="U10:V10"/>
  </mergeCells>
  <phoneticPr fontId="5"/>
  <dataValidations count="1">
    <dataValidation type="list" allowBlank="1" showInputMessage="1" showErrorMessage="1" sqref="G8 M8 G12 M12 G16 M16" xr:uid="{C70C7749-428F-42DA-BC60-557BE2A8C37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EF1-CF4F-41F0-931C-E10997A762DC}">
  <sheetPr codeName="Sheet21">
    <tabColor rgb="FF00B0F0"/>
    <pageSetUpPr fitToPage="1"/>
  </sheetPr>
  <dimension ref="A1:AC19"/>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528</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529</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530</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531</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532</v>
      </c>
      <c r="C7" s="6"/>
      <c r="D7" s="6"/>
      <c r="E7" s="6"/>
      <c r="F7" s="6"/>
      <c r="G7" s="6"/>
      <c r="H7" s="25"/>
      <c r="I7" s="25"/>
      <c r="J7" s="25"/>
      <c r="K7" s="25"/>
      <c r="L7" s="25"/>
      <c r="M7" s="25"/>
      <c r="N7" s="25"/>
      <c r="O7" s="27"/>
      <c r="P7" s="25"/>
      <c r="Q7" s="27"/>
      <c r="R7" s="25"/>
      <c r="S7" s="25"/>
      <c r="T7" s="25"/>
      <c r="U7" s="25"/>
      <c r="V7" s="25"/>
      <c r="W7" s="25"/>
      <c r="X7" s="25"/>
      <c r="Y7" s="25"/>
      <c r="Z7" s="25"/>
      <c r="AA7" s="25"/>
      <c r="AB7" s="25"/>
      <c r="AC7" s="183"/>
    </row>
    <row r="8" spans="1:29" ht="19.5" customHeight="1">
      <c r="A8" s="171"/>
      <c r="B8" s="86" t="s">
        <v>533</v>
      </c>
      <c r="C8" s="6"/>
      <c r="D8" s="6"/>
      <c r="E8" s="25"/>
      <c r="F8" s="25"/>
      <c r="G8" s="25"/>
      <c r="H8" s="6"/>
      <c r="I8" s="25"/>
      <c r="J8" s="25"/>
      <c r="K8" s="365"/>
      <c r="L8" s="365"/>
      <c r="M8" s="365"/>
      <c r="N8" s="365"/>
      <c r="O8" s="27" t="s">
        <v>17</v>
      </c>
      <c r="P8" s="25"/>
      <c r="Q8" s="25"/>
      <c r="R8" s="27"/>
      <c r="S8" s="25"/>
      <c r="T8" s="25"/>
      <c r="U8" s="25"/>
      <c r="V8" s="25"/>
      <c r="W8" s="25"/>
      <c r="X8" s="25"/>
      <c r="Y8" s="25"/>
      <c r="Z8" s="25"/>
      <c r="AA8" s="25"/>
      <c r="AB8" s="25"/>
      <c r="AC8" s="183"/>
    </row>
    <row r="9" spans="1:29" ht="19.5" customHeight="1">
      <c r="A9" s="171"/>
      <c r="B9" s="86" t="s">
        <v>534</v>
      </c>
      <c r="C9" s="6"/>
      <c r="D9" s="6"/>
      <c r="E9" s="25"/>
      <c r="F9" s="25"/>
      <c r="G9" s="25"/>
      <c r="H9" s="6"/>
      <c r="I9" s="25"/>
      <c r="J9" s="25"/>
      <c r="K9" s="365"/>
      <c r="L9" s="365"/>
      <c r="M9" s="365"/>
      <c r="N9" s="365"/>
      <c r="O9" s="27" t="s">
        <v>17</v>
      </c>
      <c r="P9" s="25"/>
      <c r="Q9" s="27"/>
      <c r="R9" s="25"/>
      <c r="S9" s="25"/>
      <c r="T9" s="25"/>
      <c r="U9" s="25"/>
      <c r="V9" s="25"/>
      <c r="W9" s="25"/>
      <c r="X9" s="25"/>
      <c r="Y9" s="25"/>
      <c r="Z9" s="25"/>
      <c r="AA9" s="25"/>
      <c r="AB9" s="25"/>
      <c r="AC9" s="183"/>
    </row>
    <row r="10" spans="1:29" ht="19.5" customHeight="1">
      <c r="A10" s="171"/>
      <c r="B10" s="86" t="s">
        <v>535</v>
      </c>
      <c r="C10" s="6"/>
      <c r="D10" s="7"/>
      <c r="E10" s="11"/>
      <c r="F10" s="11"/>
      <c r="G10" s="11"/>
      <c r="H10" s="27"/>
      <c r="I10" s="6"/>
      <c r="J10" s="6"/>
      <c r="K10" s="25"/>
      <c r="L10" s="7" t="s">
        <v>68</v>
      </c>
      <c r="M10" s="427"/>
      <c r="N10" s="427"/>
      <c r="O10" s="27" t="s">
        <v>17</v>
      </c>
      <c r="P10" s="6" t="s">
        <v>496</v>
      </c>
      <c r="Q10" s="27"/>
      <c r="R10" s="6"/>
      <c r="S10" s="25"/>
      <c r="T10" s="6"/>
      <c r="U10" s="6"/>
      <c r="V10" s="6"/>
      <c r="W10" s="6"/>
      <c r="X10" s="6"/>
      <c r="Y10" s="25"/>
      <c r="Z10" s="25"/>
      <c r="AA10" s="25"/>
      <c r="AB10" s="25"/>
      <c r="AC10" s="183"/>
    </row>
    <row r="11" spans="1:29" ht="19.5" customHeight="1">
      <c r="A11" s="175" t="s">
        <v>536</v>
      </c>
      <c r="B11" s="167"/>
      <c r="C11" s="12"/>
      <c r="D11" s="12"/>
      <c r="E11" s="168"/>
      <c r="F11" s="73"/>
      <c r="G11" s="73"/>
      <c r="H11" s="73"/>
      <c r="I11" s="73"/>
      <c r="J11" s="73"/>
      <c r="K11" s="73"/>
      <c r="L11" s="74"/>
      <c r="M11" s="73"/>
      <c r="N11" s="73"/>
      <c r="O11" s="73"/>
      <c r="P11" s="73"/>
      <c r="Q11" s="73"/>
      <c r="R11" s="73"/>
      <c r="S11" s="73"/>
      <c r="T11" s="73"/>
      <c r="U11" s="73"/>
      <c r="V11" s="73"/>
      <c r="W11" s="73"/>
      <c r="X11" s="73"/>
      <c r="Y11" s="73"/>
      <c r="Z11" s="73"/>
      <c r="AA11" s="73"/>
      <c r="AB11" s="73"/>
      <c r="AC11" s="232"/>
    </row>
    <row r="12" spans="1:29" ht="19.5" customHeight="1">
      <c r="A12" s="83"/>
      <c r="B12" s="13" t="s">
        <v>537</v>
      </c>
      <c r="C12" s="13"/>
      <c r="D12" s="13"/>
      <c r="E12" s="13"/>
      <c r="F12" s="13" t="s">
        <v>68</v>
      </c>
      <c r="G12" s="605"/>
      <c r="H12" s="605"/>
      <c r="I12" s="605"/>
      <c r="J12" s="85" t="s">
        <v>17</v>
      </c>
      <c r="K12" s="75"/>
      <c r="L12" s="75"/>
      <c r="M12" s="75"/>
      <c r="N12" s="75"/>
      <c r="O12" s="13"/>
      <c r="P12" s="75"/>
      <c r="Q12" s="85"/>
      <c r="R12" s="75"/>
      <c r="S12" s="75"/>
      <c r="T12" s="75"/>
      <c r="U12" s="75"/>
      <c r="V12" s="75"/>
      <c r="W12" s="75"/>
      <c r="X12" s="75"/>
      <c r="Y12" s="75"/>
      <c r="Z12" s="75"/>
      <c r="AA12" s="75"/>
      <c r="AB12" s="75"/>
      <c r="AC12" s="188"/>
    </row>
    <row r="13" spans="1:29" ht="19.5" customHeight="1">
      <c r="A13" s="171"/>
      <c r="B13" s="86" t="s">
        <v>538</v>
      </c>
      <c r="C13" s="6"/>
      <c r="D13" s="6"/>
      <c r="E13" s="25"/>
      <c r="F13" s="25"/>
      <c r="G13" s="15" t="s">
        <v>9</v>
      </c>
      <c r="H13" s="6" t="s">
        <v>539</v>
      </c>
      <c r="I13" s="25"/>
      <c r="J13" s="25"/>
      <c r="K13" s="25"/>
      <c r="L13" s="6"/>
      <c r="M13" s="6"/>
      <c r="N13" s="7" t="s">
        <v>68</v>
      </c>
      <c r="O13" s="427"/>
      <c r="P13" s="427"/>
      <c r="Q13" s="6" t="s">
        <v>540</v>
      </c>
      <c r="R13" s="27"/>
      <c r="S13" s="25"/>
      <c r="T13" s="25"/>
      <c r="U13" s="25"/>
      <c r="V13" s="25"/>
      <c r="W13" s="25"/>
      <c r="X13" s="25"/>
      <c r="Y13" s="25"/>
      <c r="Z13" s="25"/>
      <c r="AA13" s="25"/>
      <c r="AB13" s="25"/>
      <c r="AC13" s="183"/>
    </row>
    <row r="14" spans="1:29" ht="19.5" customHeight="1">
      <c r="A14" s="171"/>
      <c r="B14" s="86" t="s">
        <v>541</v>
      </c>
      <c r="C14" s="6"/>
      <c r="D14" s="6"/>
      <c r="E14" s="25"/>
      <c r="F14" s="25"/>
      <c r="G14" s="15" t="s">
        <v>9</v>
      </c>
      <c r="H14" s="6" t="s">
        <v>542</v>
      </c>
      <c r="I14" s="25"/>
      <c r="J14" s="25"/>
      <c r="K14" s="25"/>
      <c r="L14" s="6"/>
      <c r="M14" s="6"/>
      <c r="N14" s="7" t="s">
        <v>68</v>
      </c>
      <c r="O14" s="428"/>
      <c r="P14" s="428"/>
      <c r="Q14" s="6" t="s">
        <v>540</v>
      </c>
      <c r="R14" s="25"/>
      <c r="S14" s="25"/>
      <c r="T14" s="25"/>
      <c r="U14" s="25"/>
      <c r="V14" s="25"/>
      <c r="W14" s="25"/>
      <c r="X14" s="25"/>
      <c r="Y14" s="25"/>
      <c r="Z14" s="25"/>
      <c r="AA14" s="25"/>
      <c r="AB14" s="25"/>
      <c r="AC14" s="183"/>
    </row>
    <row r="15" spans="1:29" ht="19.5" customHeight="1">
      <c r="A15" s="182"/>
      <c r="B15" s="21" t="s">
        <v>537</v>
      </c>
      <c r="C15" s="21"/>
      <c r="D15" s="21"/>
      <c r="E15" s="21"/>
      <c r="F15" s="21" t="s">
        <v>68</v>
      </c>
      <c r="G15" s="604"/>
      <c r="H15" s="604"/>
      <c r="I15" s="604"/>
      <c r="J15" s="200" t="s">
        <v>17</v>
      </c>
      <c r="K15" s="190"/>
      <c r="L15" s="190"/>
      <c r="M15" s="190"/>
      <c r="N15" s="190"/>
      <c r="O15" s="21"/>
      <c r="P15" s="190"/>
      <c r="Q15" s="200"/>
      <c r="R15" s="190"/>
      <c r="S15" s="190"/>
      <c r="T15" s="190"/>
      <c r="U15" s="190"/>
      <c r="V15" s="190"/>
      <c r="W15" s="190"/>
      <c r="X15" s="190"/>
      <c r="Y15" s="190"/>
      <c r="Z15" s="190"/>
      <c r="AA15" s="190"/>
      <c r="AB15" s="190"/>
      <c r="AC15" s="192"/>
    </row>
    <row r="16" spans="1:29" ht="19.5" customHeight="1">
      <c r="A16" s="171"/>
      <c r="B16" s="86" t="s">
        <v>538</v>
      </c>
      <c r="C16" s="6"/>
      <c r="D16" s="6"/>
      <c r="E16" s="25"/>
      <c r="F16" s="25"/>
      <c r="G16" s="15" t="s">
        <v>9</v>
      </c>
      <c r="H16" s="6" t="s">
        <v>539</v>
      </c>
      <c r="I16" s="25"/>
      <c r="J16" s="25"/>
      <c r="K16" s="25"/>
      <c r="L16" s="6"/>
      <c r="M16" s="6"/>
      <c r="N16" s="7" t="s">
        <v>68</v>
      </c>
      <c r="O16" s="427"/>
      <c r="P16" s="427"/>
      <c r="Q16" s="6" t="s">
        <v>540</v>
      </c>
      <c r="R16" s="27"/>
      <c r="S16" s="25"/>
      <c r="T16" s="25"/>
      <c r="U16" s="25"/>
      <c r="V16" s="25"/>
      <c r="W16" s="25"/>
      <c r="X16" s="25"/>
      <c r="Y16" s="25"/>
      <c r="Z16" s="25"/>
      <c r="AA16" s="25"/>
      <c r="AB16" s="25"/>
      <c r="AC16" s="183"/>
    </row>
    <row r="17" spans="1:29" ht="19.5" customHeight="1">
      <c r="A17" s="176"/>
      <c r="B17" s="88" t="s">
        <v>541</v>
      </c>
      <c r="C17" s="11"/>
      <c r="D17" s="11"/>
      <c r="E17" s="82"/>
      <c r="F17" s="82"/>
      <c r="G17" s="14" t="s">
        <v>9</v>
      </c>
      <c r="H17" s="11" t="s">
        <v>542</v>
      </c>
      <c r="I17" s="82"/>
      <c r="J17" s="82"/>
      <c r="K17" s="82"/>
      <c r="L17" s="11"/>
      <c r="M17" s="11"/>
      <c r="N17" s="79" t="s">
        <v>68</v>
      </c>
      <c r="O17" s="430"/>
      <c r="P17" s="430"/>
      <c r="Q17" s="11" t="s">
        <v>540</v>
      </c>
      <c r="R17" s="82"/>
      <c r="S17" s="82"/>
      <c r="T17" s="82"/>
      <c r="U17" s="82"/>
      <c r="V17" s="82"/>
      <c r="W17" s="82"/>
      <c r="X17" s="82"/>
      <c r="Y17" s="82"/>
      <c r="Z17" s="82"/>
      <c r="AA17" s="82"/>
      <c r="AB17" s="82"/>
      <c r="AC17" s="184"/>
    </row>
    <row r="18" spans="1:29" ht="19.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sheetData>
  <sheetProtection sheet="1" objects="1" scenarios="1" selectLockedCells="1"/>
  <mergeCells count="10">
    <mergeCell ref="O14:P14"/>
    <mergeCell ref="G15:I15"/>
    <mergeCell ref="O16:P16"/>
    <mergeCell ref="O17:P17"/>
    <mergeCell ref="A1:AC1"/>
    <mergeCell ref="K8:N8"/>
    <mergeCell ref="K9:N9"/>
    <mergeCell ref="M10:N10"/>
    <mergeCell ref="G12:I12"/>
    <mergeCell ref="O13:P13"/>
  </mergeCells>
  <phoneticPr fontId="5"/>
  <dataValidations count="1">
    <dataValidation type="list" allowBlank="1" showInputMessage="1" showErrorMessage="1" sqref="G13:G14 G16:G17" xr:uid="{FB39E2D8-B74E-4AC5-B38A-F55208D332B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sheetPr codeName="Sheet24"/>
  <dimension ref="A1:I16"/>
  <sheetViews>
    <sheetView workbookViewId="0">
      <selection activeCell="B5" sqref="B5"/>
    </sheetView>
  </sheetViews>
  <sheetFormatPr defaultRowHeight="13.5"/>
  <cols>
    <col min="1" max="1" width="34.875" bestFit="1" customWidth="1"/>
    <col min="2" max="2" width="18.5" bestFit="1" customWidth="1"/>
    <col min="3" max="3" width="33.75" bestFit="1" customWidth="1"/>
    <col min="4" max="4" width="18.5" bestFit="1" customWidth="1"/>
    <col min="6" max="6" width="13.875" bestFit="1" customWidth="1"/>
    <col min="7" max="7" width="17.25" bestFit="1" customWidth="1"/>
    <col min="8" max="8" width="10.25" customWidth="1"/>
    <col min="9" max="9" width="17.25" bestFit="1" customWidth="1"/>
  </cols>
  <sheetData>
    <row r="1" spans="1:9">
      <c r="A1" t="s">
        <v>27</v>
      </c>
      <c r="B1" t="s">
        <v>30</v>
      </c>
      <c r="C1" t="s">
        <v>44</v>
      </c>
      <c r="D1" s="4" t="s">
        <v>48</v>
      </c>
      <c r="E1" t="s">
        <v>80</v>
      </c>
      <c r="F1" t="s">
        <v>581</v>
      </c>
      <c r="G1" t="s">
        <v>583</v>
      </c>
      <c r="H1" t="s">
        <v>584</v>
      </c>
      <c r="I1" t="s">
        <v>582</v>
      </c>
    </row>
    <row r="2" spans="1:9">
      <c r="A2" t="s">
        <v>29</v>
      </c>
      <c r="B2" t="s">
        <v>41</v>
      </c>
      <c r="C2" t="s">
        <v>29</v>
      </c>
      <c r="D2" s="3" t="s">
        <v>34</v>
      </c>
      <c r="E2" t="s">
        <v>81</v>
      </c>
      <c r="F2" s="23" t="s">
        <v>544</v>
      </c>
      <c r="G2" s="23" t="s">
        <v>545</v>
      </c>
      <c r="H2" s="23" t="s">
        <v>546</v>
      </c>
      <c r="I2" s="23" t="s">
        <v>547</v>
      </c>
    </row>
    <row r="3" spans="1:9">
      <c r="A3" t="s">
        <v>30</v>
      </c>
      <c r="B3" t="s">
        <v>43</v>
      </c>
      <c r="D3" s="2" t="s">
        <v>35</v>
      </c>
      <c r="E3" t="s">
        <v>82</v>
      </c>
      <c r="F3" s="23" t="s">
        <v>548</v>
      </c>
      <c r="G3" s="23" t="s">
        <v>549</v>
      </c>
      <c r="H3" s="23" t="s">
        <v>550</v>
      </c>
      <c r="I3" s="23" t="s">
        <v>551</v>
      </c>
    </row>
    <row r="4" spans="1:9">
      <c r="A4" t="s">
        <v>32</v>
      </c>
      <c r="B4" t="s">
        <v>34</v>
      </c>
      <c r="D4" s="1" t="s">
        <v>36</v>
      </c>
      <c r="E4" t="s">
        <v>83</v>
      </c>
      <c r="F4" s="23" t="s">
        <v>552</v>
      </c>
      <c r="G4" s="23" t="s">
        <v>553</v>
      </c>
      <c r="H4" s="23" t="s">
        <v>554</v>
      </c>
      <c r="I4" s="23" t="s">
        <v>555</v>
      </c>
    </row>
    <row r="5" spans="1:9">
      <c r="A5" t="s">
        <v>31</v>
      </c>
      <c r="B5" t="s">
        <v>35</v>
      </c>
      <c r="D5" s="2" t="s">
        <v>37</v>
      </c>
      <c r="E5" t="s">
        <v>614</v>
      </c>
      <c r="F5" s="23" t="s">
        <v>556</v>
      </c>
      <c r="G5" s="23" t="s">
        <v>557</v>
      </c>
      <c r="H5" s="23" t="s">
        <v>558</v>
      </c>
      <c r="I5" s="23" t="s">
        <v>559</v>
      </c>
    </row>
    <row r="6" spans="1:9">
      <c r="A6" t="s">
        <v>49</v>
      </c>
      <c r="B6" t="s">
        <v>36</v>
      </c>
      <c r="D6" s="1" t="s">
        <v>43</v>
      </c>
      <c r="F6" s="23" t="s">
        <v>560</v>
      </c>
      <c r="G6" s="23" t="s">
        <v>561</v>
      </c>
      <c r="H6" s="23" t="s">
        <v>562</v>
      </c>
      <c r="I6" s="23" t="s">
        <v>563</v>
      </c>
    </row>
    <row r="7" spans="1:9">
      <c r="A7" t="s">
        <v>33</v>
      </c>
      <c r="B7" t="s">
        <v>37</v>
      </c>
      <c r="D7" s="2" t="s">
        <v>38</v>
      </c>
      <c r="F7" s="23" t="s">
        <v>564</v>
      </c>
      <c r="G7" s="23" t="s">
        <v>565</v>
      </c>
      <c r="H7" s="23"/>
      <c r="I7" s="23" t="s">
        <v>566</v>
      </c>
    </row>
    <row r="8" spans="1:9">
      <c r="A8" t="s">
        <v>50</v>
      </c>
      <c r="B8" t="s">
        <v>43</v>
      </c>
      <c r="D8" s="1" t="s">
        <v>42</v>
      </c>
      <c r="F8" s="23" t="s">
        <v>567</v>
      </c>
      <c r="G8" s="23" t="s">
        <v>568</v>
      </c>
      <c r="H8" s="23"/>
      <c r="I8" s="23"/>
    </row>
    <row r="9" spans="1:9">
      <c r="B9" t="s">
        <v>38</v>
      </c>
      <c r="D9" s="2" t="s">
        <v>39</v>
      </c>
      <c r="F9" s="23" t="s">
        <v>569</v>
      </c>
      <c r="G9" s="23" t="s">
        <v>570</v>
      </c>
      <c r="H9" s="23"/>
      <c r="I9" s="23"/>
    </row>
    <row r="10" spans="1:9">
      <c r="B10" t="s">
        <v>42</v>
      </c>
      <c r="D10" s="1" t="s">
        <v>40</v>
      </c>
      <c r="F10" s="23" t="s">
        <v>571</v>
      </c>
      <c r="G10" s="23" t="s">
        <v>572</v>
      </c>
      <c r="H10" s="23"/>
      <c r="I10" s="23"/>
    </row>
    <row r="11" spans="1:9">
      <c r="B11" t="s">
        <v>39</v>
      </c>
      <c r="D11" s="2" t="s">
        <v>43</v>
      </c>
      <c r="F11" s="23" t="s">
        <v>573</v>
      </c>
      <c r="G11" s="23" t="s">
        <v>574</v>
      </c>
      <c r="H11" s="23"/>
      <c r="I11" s="23"/>
    </row>
    <row r="12" spans="1:9">
      <c r="B12" t="s">
        <v>40</v>
      </c>
      <c r="D12" s="1" t="s">
        <v>46</v>
      </c>
      <c r="F12" s="23" t="s">
        <v>575</v>
      </c>
      <c r="G12" s="23" t="s">
        <v>576</v>
      </c>
      <c r="H12" s="23"/>
      <c r="I12" s="23"/>
    </row>
    <row r="13" spans="1:9">
      <c r="B13" t="s">
        <v>43</v>
      </c>
      <c r="F13" s="23" t="s">
        <v>577</v>
      </c>
      <c r="G13" s="23" t="s">
        <v>578</v>
      </c>
      <c r="H13" s="23"/>
      <c r="I13" s="23"/>
    </row>
    <row r="14" spans="1:9">
      <c r="B14" t="s">
        <v>46</v>
      </c>
      <c r="F14" s="23" t="s">
        <v>579</v>
      </c>
      <c r="G14" s="23"/>
      <c r="H14" s="23"/>
      <c r="I14" s="23"/>
    </row>
    <row r="15" spans="1:9">
      <c r="B15" t="s">
        <v>43</v>
      </c>
      <c r="F15" s="229" t="s">
        <v>610</v>
      </c>
      <c r="G15" s="23"/>
      <c r="H15" s="23"/>
      <c r="I15" s="23"/>
    </row>
    <row r="16" spans="1:9">
      <c r="B16" t="s">
        <v>47</v>
      </c>
      <c r="F16" s="23" t="s">
        <v>580</v>
      </c>
      <c r="G16" s="23"/>
      <c r="H16" s="23"/>
      <c r="I16" s="23"/>
    </row>
  </sheetData>
  <sheetProtection sheet="1" objects="1" scenarios="1"/>
  <phoneticPr fontId="5"/>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5E80-3D3E-43E5-9A8B-FA8CE8AD1884}">
  <sheetPr codeName="Sheet3">
    <tabColor rgb="FFFFC000"/>
    <pageSetUpPr fitToPage="1"/>
  </sheetPr>
  <dimension ref="A1:BH291"/>
  <sheetViews>
    <sheetView view="pageBreakPreview" zoomScaleNormal="100" zoomScaleSheetLayoutView="100" workbookViewId="0">
      <selection activeCell="H4" sqref="H4:AC4"/>
    </sheetView>
  </sheetViews>
  <sheetFormatPr defaultRowHeight="12"/>
  <cols>
    <col min="1" max="6" width="3" style="51" customWidth="1"/>
    <col min="7" max="7" width="5" style="51" customWidth="1"/>
    <col min="8" max="23" width="3" style="51" customWidth="1"/>
    <col min="24" max="24" width="3.125" style="51" customWidth="1"/>
    <col min="25" max="28" width="3" style="51" customWidth="1"/>
    <col min="29" max="29" width="6.25" style="51" customWidth="1"/>
    <col min="30" max="30" width="4.625" style="51" customWidth="1"/>
    <col min="31" max="256" width="9" style="51"/>
    <col min="257" max="262" width="3" style="51" customWidth="1"/>
    <col min="263" max="263" width="3.125" style="51" customWidth="1"/>
    <col min="264" max="284" width="3" style="51" customWidth="1"/>
    <col min="285" max="285" width="6.25" style="51" customWidth="1"/>
    <col min="286" max="286" width="4.625" style="51" customWidth="1"/>
    <col min="287" max="512" width="9" style="51"/>
    <col min="513" max="518" width="3" style="51" customWidth="1"/>
    <col min="519" max="519" width="3.125" style="51" customWidth="1"/>
    <col min="520" max="540" width="3" style="51" customWidth="1"/>
    <col min="541" max="541" width="6.25" style="51" customWidth="1"/>
    <col min="542" max="542" width="4.625" style="51" customWidth="1"/>
    <col min="543" max="768" width="9" style="51"/>
    <col min="769" max="774" width="3" style="51" customWidth="1"/>
    <col min="775" max="775" width="3.125" style="51" customWidth="1"/>
    <col min="776" max="796" width="3" style="51" customWidth="1"/>
    <col min="797" max="797" width="6.25" style="51" customWidth="1"/>
    <col min="798" max="798" width="4.625" style="51" customWidth="1"/>
    <col min="799" max="1024" width="9" style="51"/>
    <col min="1025" max="1030" width="3" style="51" customWidth="1"/>
    <col min="1031" max="1031" width="3.125" style="51" customWidth="1"/>
    <col min="1032" max="1052" width="3" style="51" customWidth="1"/>
    <col min="1053" max="1053" width="6.25" style="51" customWidth="1"/>
    <col min="1054" max="1054" width="4.625" style="51" customWidth="1"/>
    <col min="1055" max="1280" width="9" style="51"/>
    <col min="1281" max="1286" width="3" style="51" customWidth="1"/>
    <col min="1287" max="1287" width="3.125" style="51" customWidth="1"/>
    <col min="1288" max="1308" width="3" style="51" customWidth="1"/>
    <col min="1309" max="1309" width="6.25" style="51" customWidth="1"/>
    <col min="1310" max="1310" width="4.625" style="51" customWidth="1"/>
    <col min="1311" max="1536" width="9" style="51"/>
    <col min="1537" max="1542" width="3" style="51" customWidth="1"/>
    <col min="1543" max="1543" width="3.125" style="51" customWidth="1"/>
    <col min="1544" max="1564" width="3" style="51" customWidth="1"/>
    <col min="1565" max="1565" width="6.25" style="51" customWidth="1"/>
    <col min="1566" max="1566" width="4.625" style="51" customWidth="1"/>
    <col min="1567" max="1792" width="9" style="51"/>
    <col min="1793" max="1798" width="3" style="51" customWidth="1"/>
    <col min="1799" max="1799" width="3.125" style="51" customWidth="1"/>
    <col min="1800" max="1820" width="3" style="51" customWidth="1"/>
    <col min="1821" max="1821" width="6.25" style="51" customWidth="1"/>
    <col min="1822" max="1822" width="4.625" style="51" customWidth="1"/>
    <col min="1823" max="2048" width="9" style="51"/>
    <col min="2049" max="2054" width="3" style="51" customWidth="1"/>
    <col min="2055" max="2055" width="3.125" style="51" customWidth="1"/>
    <col min="2056" max="2076" width="3" style="51" customWidth="1"/>
    <col min="2077" max="2077" width="6.25" style="51" customWidth="1"/>
    <col min="2078" max="2078" width="4.625" style="51" customWidth="1"/>
    <col min="2079" max="2304" width="9" style="51"/>
    <col min="2305" max="2310" width="3" style="51" customWidth="1"/>
    <col min="2311" max="2311" width="3.125" style="51" customWidth="1"/>
    <col min="2312" max="2332" width="3" style="51" customWidth="1"/>
    <col min="2333" max="2333" width="6.25" style="51" customWidth="1"/>
    <col min="2334" max="2334" width="4.625" style="51" customWidth="1"/>
    <col min="2335" max="2560" width="9" style="51"/>
    <col min="2561" max="2566" width="3" style="51" customWidth="1"/>
    <col min="2567" max="2567" width="3.125" style="51" customWidth="1"/>
    <col min="2568" max="2588" width="3" style="51" customWidth="1"/>
    <col min="2589" max="2589" width="6.25" style="51" customWidth="1"/>
    <col min="2590" max="2590" width="4.625" style="51" customWidth="1"/>
    <col min="2591" max="2816" width="9" style="51"/>
    <col min="2817" max="2822" width="3" style="51" customWidth="1"/>
    <col min="2823" max="2823" width="3.125" style="51" customWidth="1"/>
    <col min="2824" max="2844" width="3" style="51" customWidth="1"/>
    <col min="2845" max="2845" width="6.25" style="51" customWidth="1"/>
    <col min="2846" max="2846" width="4.625" style="51" customWidth="1"/>
    <col min="2847" max="3072" width="9" style="51"/>
    <col min="3073" max="3078" width="3" style="51" customWidth="1"/>
    <col min="3079" max="3079" width="3.125" style="51" customWidth="1"/>
    <col min="3080" max="3100" width="3" style="51" customWidth="1"/>
    <col min="3101" max="3101" width="6.25" style="51" customWidth="1"/>
    <col min="3102" max="3102" width="4.625" style="51" customWidth="1"/>
    <col min="3103" max="3328" width="9" style="51"/>
    <col min="3329" max="3334" width="3" style="51" customWidth="1"/>
    <col min="3335" max="3335" width="3.125" style="51" customWidth="1"/>
    <col min="3336" max="3356" width="3" style="51" customWidth="1"/>
    <col min="3357" max="3357" width="6.25" style="51" customWidth="1"/>
    <col min="3358" max="3358" width="4.625" style="51" customWidth="1"/>
    <col min="3359" max="3584" width="9" style="51"/>
    <col min="3585" max="3590" width="3" style="51" customWidth="1"/>
    <col min="3591" max="3591" width="3.125" style="51" customWidth="1"/>
    <col min="3592" max="3612" width="3" style="51" customWidth="1"/>
    <col min="3613" max="3613" width="6.25" style="51" customWidth="1"/>
    <col min="3614" max="3614" width="4.625" style="51" customWidth="1"/>
    <col min="3615" max="3840" width="9" style="51"/>
    <col min="3841" max="3846" width="3" style="51" customWidth="1"/>
    <col min="3847" max="3847" width="3.125" style="51" customWidth="1"/>
    <col min="3848" max="3868" width="3" style="51" customWidth="1"/>
    <col min="3869" max="3869" width="6.25" style="51" customWidth="1"/>
    <col min="3870" max="3870" width="4.625" style="51" customWidth="1"/>
    <col min="3871" max="4096" width="9" style="51"/>
    <col min="4097" max="4102" width="3" style="51" customWidth="1"/>
    <col min="4103" max="4103" width="3.125" style="51" customWidth="1"/>
    <col min="4104" max="4124" width="3" style="51" customWidth="1"/>
    <col min="4125" max="4125" width="6.25" style="51" customWidth="1"/>
    <col min="4126" max="4126" width="4.625" style="51" customWidth="1"/>
    <col min="4127" max="4352" width="9" style="51"/>
    <col min="4353" max="4358" width="3" style="51" customWidth="1"/>
    <col min="4359" max="4359" width="3.125" style="51" customWidth="1"/>
    <col min="4360" max="4380" width="3" style="51" customWidth="1"/>
    <col min="4381" max="4381" width="6.25" style="51" customWidth="1"/>
    <col min="4382" max="4382" width="4.625" style="51" customWidth="1"/>
    <col min="4383" max="4608" width="9" style="51"/>
    <col min="4609" max="4614" width="3" style="51" customWidth="1"/>
    <col min="4615" max="4615" width="3.125" style="51" customWidth="1"/>
    <col min="4616" max="4636" width="3" style="51" customWidth="1"/>
    <col min="4637" max="4637" width="6.25" style="51" customWidth="1"/>
    <col min="4638" max="4638" width="4.625" style="51" customWidth="1"/>
    <col min="4639" max="4864" width="9" style="51"/>
    <col min="4865" max="4870" width="3" style="51" customWidth="1"/>
    <col min="4871" max="4871" width="3.125" style="51" customWidth="1"/>
    <col min="4872" max="4892" width="3" style="51" customWidth="1"/>
    <col min="4893" max="4893" width="6.25" style="51" customWidth="1"/>
    <col min="4894" max="4894" width="4.625" style="51" customWidth="1"/>
    <col min="4895" max="5120" width="9" style="51"/>
    <col min="5121" max="5126" width="3" style="51" customWidth="1"/>
    <col min="5127" max="5127" width="3.125" style="51" customWidth="1"/>
    <col min="5128" max="5148" width="3" style="51" customWidth="1"/>
    <col min="5149" max="5149" width="6.25" style="51" customWidth="1"/>
    <col min="5150" max="5150" width="4.625" style="51" customWidth="1"/>
    <col min="5151" max="5376" width="9" style="51"/>
    <col min="5377" max="5382" width="3" style="51" customWidth="1"/>
    <col min="5383" max="5383" width="3.125" style="51" customWidth="1"/>
    <col min="5384" max="5404" width="3" style="51" customWidth="1"/>
    <col min="5405" max="5405" width="6.25" style="51" customWidth="1"/>
    <col min="5406" max="5406" width="4.625" style="51" customWidth="1"/>
    <col min="5407" max="5632" width="9" style="51"/>
    <col min="5633" max="5638" width="3" style="51" customWidth="1"/>
    <col min="5639" max="5639" width="3.125" style="51" customWidth="1"/>
    <col min="5640" max="5660" width="3" style="51" customWidth="1"/>
    <col min="5661" max="5661" width="6.25" style="51" customWidth="1"/>
    <col min="5662" max="5662" width="4.625" style="51" customWidth="1"/>
    <col min="5663" max="5888" width="9" style="51"/>
    <col min="5889" max="5894" width="3" style="51" customWidth="1"/>
    <col min="5895" max="5895" width="3.125" style="51" customWidth="1"/>
    <col min="5896" max="5916" width="3" style="51" customWidth="1"/>
    <col min="5917" max="5917" width="6.25" style="51" customWidth="1"/>
    <col min="5918" max="5918" width="4.625" style="51" customWidth="1"/>
    <col min="5919" max="6144" width="9" style="51"/>
    <col min="6145" max="6150" width="3" style="51" customWidth="1"/>
    <col min="6151" max="6151" width="3.125" style="51" customWidth="1"/>
    <col min="6152" max="6172" width="3" style="51" customWidth="1"/>
    <col min="6173" max="6173" width="6.25" style="51" customWidth="1"/>
    <col min="6174" max="6174" width="4.625" style="51" customWidth="1"/>
    <col min="6175" max="6400" width="9" style="51"/>
    <col min="6401" max="6406" width="3" style="51" customWidth="1"/>
    <col min="6407" max="6407" width="3.125" style="51" customWidth="1"/>
    <col min="6408" max="6428" width="3" style="51" customWidth="1"/>
    <col min="6429" max="6429" width="6.25" style="51" customWidth="1"/>
    <col min="6430" max="6430" width="4.625" style="51" customWidth="1"/>
    <col min="6431" max="6656" width="9" style="51"/>
    <col min="6657" max="6662" width="3" style="51" customWidth="1"/>
    <col min="6663" max="6663" width="3.125" style="51" customWidth="1"/>
    <col min="6664" max="6684" width="3" style="51" customWidth="1"/>
    <col min="6685" max="6685" width="6.25" style="51" customWidth="1"/>
    <col min="6686" max="6686" width="4.625" style="51" customWidth="1"/>
    <col min="6687" max="6912" width="9" style="51"/>
    <col min="6913" max="6918" width="3" style="51" customWidth="1"/>
    <col min="6919" max="6919" width="3.125" style="51" customWidth="1"/>
    <col min="6920" max="6940" width="3" style="51" customWidth="1"/>
    <col min="6941" max="6941" width="6.25" style="51" customWidth="1"/>
    <col min="6942" max="6942" width="4.625" style="51" customWidth="1"/>
    <col min="6943" max="7168" width="9" style="51"/>
    <col min="7169" max="7174" width="3" style="51" customWidth="1"/>
    <col min="7175" max="7175" width="3.125" style="51" customWidth="1"/>
    <col min="7176" max="7196" width="3" style="51" customWidth="1"/>
    <col min="7197" max="7197" width="6.25" style="51" customWidth="1"/>
    <col min="7198" max="7198" width="4.625" style="51" customWidth="1"/>
    <col min="7199" max="7424" width="9" style="51"/>
    <col min="7425" max="7430" width="3" style="51" customWidth="1"/>
    <col min="7431" max="7431" width="3.125" style="51" customWidth="1"/>
    <col min="7432" max="7452" width="3" style="51" customWidth="1"/>
    <col min="7453" max="7453" width="6.25" style="51" customWidth="1"/>
    <col min="7454" max="7454" width="4.625" style="51" customWidth="1"/>
    <col min="7455" max="7680" width="9" style="51"/>
    <col min="7681" max="7686" width="3" style="51" customWidth="1"/>
    <col min="7687" max="7687" width="3.125" style="51" customWidth="1"/>
    <col min="7688" max="7708" width="3" style="51" customWidth="1"/>
    <col min="7709" max="7709" width="6.25" style="51" customWidth="1"/>
    <col min="7710" max="7710" width="4.625" style="51" customWidth="1"/>
    <col min="7711" max="7936" width="9" style="51"/>
    <col min="7937" max="7942" width="3" style="51" customWidth="1"/>
    <col min="7943" max="7943" width="3.125" style="51" customWidth="1"/>
    <col min="7944" max="7964" width="3" style="51" customWidth="1"/>
    <col min="7965" max="7965" width="6.25" style="51" customWidth="1"/>
    <col min="7966" max="7966" width="4.625" style="51" customWidth="1"/>
    <col min="7967" max="8192" width="9" style="51"/>
    <col min="8193" max="8198" width="3" style="51" customWidth="1"/>
    <col min="8199" max="8199" width="3.125" style="51" customWidth="1"/>
    <col min="8200" max="8220" width="3" style="51" customWidth="1"/>
    <col min="8221" max="8221" width="6.25" style="51" customWidth="1"/>
    <col min="8222" max="8222" width="4.625" style="51" customWidth="1"/>
    <col min="8223" max="8448" width="9" style="51"/>
    <col min="8449" max="8454" width="3" style="51" customWidth="1"/>
    <col min="8455" max="8455" width="3.125" style="51" customWidth="1"/>
    <col min="8456" max="8476" width="3" style="51" customWidth="1"/>
    <col min="8477" max="8477" width="6.25" style="51" customWidth="1"/>
    <col min="8478" max="8478" width="4.625" style="51" customWidth="1"/>
    <col min="8479" max="8704" width="9" style="51"/>
    <col min="8705" max="8710" width="3" style="51" customWidth="1"/>
    <col min="8711" max="8711" width="3.125" style="51" customWidth="1"/>
    <col min="8712" max="8732" width="3" style="51" customWidth="1"/>
    <col min="8733" max="8733" width="6.25" style="51" customWidth="1"/>
    <col min="8734" max="8734" width="4.625" style="51" customWidth="1"/>
    <col min="8735" max="8960" width="9" style="51"/>
    <col min="8961" max="8966" width="3" style="51" customWidth="1"/>
    <col min="8967" max="8967" width="3.125" style="51" customWidth="1"/>
    <col min="8968" max="8988" width="3" style="51" customWidth="1"/>
    <col min="8989" max="8989" width="6.25" style="51" customWidth="1"/>
    <col min="8990" max="8990" width="4.625" style="51" customWidth="1"/>
    <col min="8991" max="9216" width="9" style="51"/>
    <col min="9217" max="9222" width="3" style="51" customWidth="1"/>
    <col min="9223" max="9223" width="3.125" style="51" customWidth="1"/>
    <col min="9224" max="9244" width="3" style="51" customWidth="1"/>
    <col min="9245" max="9245" width="6.25" style="51" customWidth="1"/>
    <col min="9246" max="9246" width="4.625" style="51" customWidth="1"/>
    <col min="9247" max="9472" width="9" style="51"/>
    <col min="9473" max="9478" width="3" style="51" customWidth="1"/>
    <col min="9479" max="9479" width="3.125" style="51" customWidth="1"/>
    <col min="9480" max="9500" width="3" style="51" customWidth="1"/>
    <col min="9501" max="9501" width="6.25" style="51" customWidth="1"/>
    <col min="9502" max="9502" width="4.625" style="51" customWidth="1"/>
    <col min="9503" max="9728" width="9" style="51"/>
    <col min="9729" max="9734" width="3" style="51" customWidth="1"/>
    <col min="9735" max="9735" width="3.125" style="51" customWidth="1"/>
    <col min="9736" max="9756" width="3" style="51" customWidth="1"/>
    <col min="9757" max="9757" width="6.25" style="51" customWidth="1"/>
    <col min="9758" max="9758" width="4.625" style="51" customWidth="1"/>
    <col min="9759" max="9984" width="9" style="51"/>
    <col min="9985" max="9990" width="3" style="51" customWidth="1"/>
    <col min="9991" max="9991" width="3.125" style="51" customWidth="1"/>
    <col min="9992" max="10012" width="3" style="51" customWidth="1"/>
    <col min="10013" max="10013" width="6.25" style="51" customWidth="1"/>
    <col min="10014" max="10014" width="4.625" style="51" customWidth="1"/>
    <col min="10015" max="10240" width="9" style="51"/>
    <col min="10241" max="10246" width="3" style="51" customWidth="1"/>
    <col min="10247" max="10247" width="3.125" style="51" customWidth="1"/>
    <col min="10248" max="10268" width="3" style="51" customWidth="1"/>
    <col min="10269" max="10269" width="6.25" style="51" customWidth="1"/>
    <col min="10270" max="10270" width="4.625" style="51" customWidth="1"/>
    <col min="10271" max="10496" width="9" style="51"/>
    <col min="10497" max="10502" width="3" style="51" customWidth="1"/>
    <col min="10503" max="10503" width="3.125" style="51" customWidth="1"/>
    <col min="10504" max="10524" width="3" style="51" customWidth="1"/>
    <col min="10525" max="10525" width="6.25" style="51" customWidth="1"/>
    <col min="10526" max="10526" width="4.625" style="51" customWidth="1"/>
    <col min="10527" max="10752" width="9" style="51"/>
    <col min="10753" max="10758" width="3" style="51" customWidth="1"/>
    <col min="10759" max="10759" width="3.125" style="51" customWidth="1"/>
    <col min="10760" max="10780" width="3" style="51" customWidth="1"/>
    <col min="10781" max="10781" width="6.25" style="51" customWidth="1"/>
    <col min="10782" max="10782" width="4.625" style="51" customWidth="1"/>
    <col min="10783" max="11008" width="9" style="51"/>
    <col min="11009" max="11014" width="3" style="51" customWidth="1"/>
    <col min="11015" max="11015" width="3.125" style="51" customWidth="1"/>
    <col min="11016" max="11036" width="3" style="51" customWidth="1"/>
    <col min="11037" max="11037" width="6.25" style="51" customWidth="1"/>
    <col min="11038" max="11038" width="4.625" style="51" customWidth="1"/>
    <col min="11039" max="11264" width="9" style="51"/>
    <col min="11265" max="11270" width="3" style="51" customWidth="1"/>
    <col min="11271" max="11271" width="3.125" style="51" customWidth="1"/>
    <col min="11272" max="11292" width="3" style="51" customWidth="1"/>
    <col min="11293" max="11293" width="6.25" style="51" customWidth="1"/>
    <col min="11294" max="11294" width="4.625" style="51" customWidth="1"/>
    <col min="11295" max="11520" width="9" style="51"/>
    <col min="11521" max="11526" width="3" style="51" customWidth="1"/>
    <col min="11527" max="11527" width="3.125" style="51" customWidth="1"/>
    <col min="11528" max="11548" width="3" style="51" customWidth="1"/>
    <col min="11549" max="11549" width="6.25" style="51" customWidth="1"/>
    <col min="11550" max="11550" width="4.625" style="51" customWidth="1"/>
    <col min="11551" max="11776" width="9" style="51"/>
    <col min="11777" max="11782" width="3" style="51" customWidth="1"/>
    <col min="11783" max="11783" width="3.125" style="51" customWidth="1"/>
    <col min="11784" max="11804" width="3" style="51" customWidth="1"/>
    <col min="11805" max="11805" width="6.25" style="51" customWidth="1"/>
    <col min="11806" max="11806" width="4.625" style="51" customWidth="1"/>
    <col min="11807" max="12032" width="9" style="51"/>
    <col min="12033" max="12038" width="3" style="51" customWidth="1"/>
    <col min="12039" max="12039" width="3.125" style="51" customWidth="1"/>
    <col min="12040" max="12060" width="3" style="51" customWidth="1"/>
    <col min="12061" max="12061" width="6.25" style="51" customWidth="1"/>
    <col min="12062" max="12062" width="4.625" style="51" customWidth="1"/>
    <col min="12063" max="12288" width="9" style="51"/>
    <col min="12289" max="12294" width="3" style="51" customWidth="1"/>
    <col min="12295" max="12295" width="3.125" style="51" customWidth="1"/>
    <col min="12296" max="12316" width="3" style="51" customWidth="1"/>
    <col min="12317" max="12317" width="6.25" style="51" customWidth="1"/>
    <col min="12318" max="12318" width="4.625" style="51" customWidth="1"/>
    <col min="12319" max="12544" width="9" style="51"/>
    <col min="12545" max="12550" width="3" style="51" customWidth="1"/>
    <col min="12551" max="12551" width="3.125" style="51" customWidth="1"/>
    <col min="12552" max="12572" width="3" style="51" customWidth="1"/>
    <col min="12573" max="12573" width="6.25" style="51" customWidth="1"/>
    <col min="12574" max="12574" width="4.625" style="51" customWidth="1"/>
    <col min="12575" max="12800" width="9" style="51"/>
    <col min="12801" max="12806" width="3" style="51" customWidth="1"/>
    <col min="12807" max="12807" width="3.125" style="51" customWidth="1"/>
    <col min="12808" max="12828" width="3" style="51" customWidth="1"/>
    <col min="12829" max="12829" width="6.25" style="51" customWidth="1"/>
    <col min="12830" max="12830" width="4.625" style="51" customWidth="1"/>
    <col min="12831" max="13056" width="9" style="51"/>
    <col min="13057" max="13062" width="3" style="51" customWidth="1"/>
    <col min="13063" max="13063" width="3.125" style="51" customWidth="1"/>
    <col min="13064" max="13084" width="3" style="51" customWidth="1"/>
    <col min="13085" max="13085" width="6.25" style="51" customWidth="1"/>
    <col min="13086" max="13086" width="4.625" style="51" customWidth="1"/>
    <col min="13087" max="13312" width="9" style="51"/>
    <col min="13313" max="13318" width="3" style="51" customWidth="1"/>
    <col min="13319" max="13319" width="3.125" style="51" customWidth="1"/>
    <col min="13320" max="13340" width="3" style="51" customWidth="1"/>
    <col min="13341" max="13341" width="6.25" style="51" customWidth="1"/>
    <col min="13342" max="13342" width="4.625" style="51" customWidth="1"/>
    <col min="13343" max="13568" width="9" style="51"/>
    <col min="13569" max="13574" width="3" style="51" customWidth="1"/>
    <col min="13575" max="13575" width="3.125" style="51" customWidth="1"/>
    <col min="13576" max="13596" width="3" style="51" customWidth="1"/>
    <col min="13597" max="13597" width="6.25" style="51" customWidth="1"/>
    <col min="13598" max="13598" width="4.625" style="51" customWidth="1"/>
    <col min="13599" max="13824" width="9" style="51"/>
    <col min="13825" max="13830" width="3" style="51" customWidth="1"/>
    <col min="13831" max="13831" width="3.125" style="51" customWidth="1"/>
    <col min="13832" max="13852" width="3" style="51" customWidth="1"/>
    <col min="13853" max="13853" width="6.25" style="51" customWidth="1"/>
    <col min="13854" max="13854" width="4.625" style="51" customWidth="1"/>
    <col min="13855" max="14080" width="9" style="51"/>
    <col min="14081" max="14086" width="3" style="51" customWidth="1"/>
    <col min="14087" max="14087" width="3.125" style="51" customWidth="1"/>
    <col min="14088" max="14108" width="3" style="51" customWidth="1"/>
    <col min="14109" max="14109" width="6.25" style="51" customWidth="1"/>
    <col min="14110" max="14110" width="4.625" style="51" customWidth="1"/>
    <col min="14111" max="14336" width="9" style="51"/>
    <col min="14337" max="14342" width="3" style="51" customWidth="1"/>
    <col min="14343" max="14343" width="3.125" style="51" customWidth="1"/>
    <col min="14344" max="14364" width="3" style="51" customWidth="1"/>
    <col min="14365" max="14365" width="6.25" style="51" customWidth="1"/>
    <col min="14366" max="14366" width="4.625" style="51" customWidth="1"/>
    <col min="14367" max="14592" width="9" style="51"/>
    <col min="14593" max="14598" width="3" style="51" customWidth="1"/>
    <col min="14599" max="14599" width="3.125" style="51" customWidth="1"/>
    <col min="14600" max="14620" width="3" style="51" customWidth="1"/>
    <col min="14621" max="14621" width="6.25" style="51" customWidth="1"/>
    <col min="14622" max="14622" width="4.625" style="51" customWidth="1"/>
    <col min="14623" max="14848" width="9" style="51"/>
    <col min="14849" max="14854" width="3" style="51" customWidth="1"/>
    <col min="14855" max="14855" width="3.125" style="51" customWidth="1"/>
    <col min="14856" max="14876" width="3" style="51" customWidth="1"/>
    <col min="14877" max="14877" width="6.25" style="51" customWidth="1"/>
    <col min="14878" max="14878" width="4.625" style="51" customWidth="1"/>
    <col min="14879" max="15104" width="9" style="51"/>
    <col min="15105" max="15110" width="3" style="51" customWidth="1"/>
    <col min="15111" max="15111" width="3.125" style="51" customWidth="1"/>
    <col min="15112" max="15132" width="3" style="51" customWidth="1"/>
    <col min="15133" max="15133" width="6.25" style="51" customWidth="1"/>
    <col min="15134" max="15134" width="4.625" style="51" customWidth="1"/>
    <col min="15135" max="15360" width="9" style="51"/>
    <col min="15361" max="15366" width="3" style="51" customWidth="1"/>
    <col min="15367" max="15367" width="3.125" style="51" customWidth="1"/>
    <col min="15368" max="15388" width="3" style="51" customWidth="1"/>
    <col min="15389" max="15389" width="6.25" style="51" customWidth="1"/>
    <col min="15390" max="15390" width="4.625" style="51" customWidth="1"/>
    <col min="15391" max="15616" width="9" style="51"/>
    <col min="15617" max="15622" width="3" style="51" customWidth="1"/>
    <col min="15623" max="15623" width="3.125" style="51" customWidth="1"/>
    <col min="15624" max="15644" width="3" style="51" customWidth="1"/>
    <col min="15645" max="15645" width="6.25" style="51" customWidth="1"/>
    <col min="15646" max="15646" width="4.625" style="51" customWidth="1"/>
    <col min="15647" max="15872" width="9" style="51"/>
    <col min="15873" max="15878" width="3" style="51" customWidth="1"/>
    <col min="15879" max="15879" width="3.125" style="51" customWidth="1"/>
    <col min="15880" max="15900" width="3" style="51" customWidth="1"/>
    <col min="15901" max="15901" width="6.25" style="51" customWidth="1"/>
    <col min="15902" max="15902" width="4.625" style="51" customWidth="1"/>
    <col min="15903" max="16128" width="9" style="51"/>
    <col min="16129" max="16134" width="3" style="51" customWidth="1"/>
    <col min="16135" max="16135" width="3.125" style="51" customWidth="1"/>
    <col min="16136" max="16156" width="3" style="51" customWidth="1"/>
    <col min="16157" max="16157" width="6.25" style="51" customWidth="1"/>
    <col min="16158" max="16158" width="4.625" style="51" customWidth="1"/>
    <col min="16159" max="16384" width="9" style="51"/>
  </cols>
  <sheetData>
    <row r="1" spans="1:60" ht="17.100000000000001" customHeight="1">
      <c r="A1" s="411" t="s">
        <v>329</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row>
    <row r="2" spans="1:60" ht="17.100000000000001" customHeight="1">
      <c r="A2" s="412" t="s">
        <v>102</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row>
    <row r="3" spans="1:60" ht="17.100000000000001" customHeight="1">
      <c r="A3" s="52" t="s">
        <v>330</v>
      </c>
      <c r="B3" s="52"/>
      <c r="C3" s="52"/>
      <c r="D3" s="52"/>
      <c r="E3" s="52"/>
      <c r="F3" s="52"/>
      <c r="G3" s="52"/>
      <c r="H3" s="413"/>
      <c r="I3" s="413"/>
      <c r="J3" s="413"/>
      <c r="K3" s="413"/>
      <c r="L3" s="413"/>
      <c r="M3" s="413"/>
      <c r="N3" s="413"/>
      <c r="O3" s="413"/>
      <c r="P3" s="413"/>
      <c r="Q3" s="413"/>
      <c r="R3" s="413"/>
      <c r="S3" s="413"/>
      <c r="T3" s="413"/>
      <c r="U3" s="413"/>
      <c r="V3" s="413"/>
      <c r="W3" s="413"/>
      <c r="X3" s="413"/>
      <c r="Y3" s="413"/>
      <c r="Z3" s="413"/>
      <c r="AA3" s="413"/>
      <c r="AB3" s="413"/>
      <c r="AC3" s="413"/>
    </row>
    <row r="4" spans="1:60" ht="17.100000000000001" customHeight="1">
      <c r="A4" s="53" t="s">
        <v>109</v>
      </c>
      <c r="B4" s="53"/>
      <c r="C4" s="53"/>
      <c r="D4" s="53"/>
      <c r="E4" s="53"/>
      <c r="F4" s="53"/>
      <c r="G4" s="53"/>
      <c r="H4" s="396"/>
      <c r="I4" s="396"/>
      <c r="J4" s="396"/>
      <c r="K4" s="396"/>
      <c r="L4" s="396"/>
      <c r="M4" s="396"/>
      <c r="N4" s="396"/>
      <c r="O4" s="396"/>
      <c r="P4" s="396"/>
      <c r="Q4" s="396"/>
      <c r="R4" s="396"/>
      <c r="S4" s="396"/>
      <c r="T4" s="396"/>
      <c r="U4" s="396"/>
      <c r="V4" s="396"/>
      <c r="W4" s="396"/>
      <c r="X4" s="396"/>
      <c r="Y4" s="396"/>
      <c r="Z4" s="396"/>
      <c r="AA4" s="396"/>
      <c r="AB4" s="396"/>
      <c r="AC4" s="396"/>
      <c r="AD4" s="54"/>
    </row>
    <row r="5" spans="1:60" ht="17.100000000000001" customHeight="1">
      <c r="A5" s="53" t="s">
        <v>112</v>
      </c>
      <c r="B5" s="53"/>
      <c r="C5" s="53"/>
      <c r="D5" s="53"/>
      <c r="E5" s="53"/>
      <c r="F5" s="53"/>
      <c r="G5" s="53"/>
      <c r="H5" s="396"/>
      <c r="I5" s="396"/>
      <c r="J5" s="396"/>
      <c r="K5" s="396"/>
      <c r="L5" s="396"/>
      <c r="M5" s="396"/>
      <c r="N5" s="396"/>
      <c r="O5" s="396"/>
      <c r="P5" s="396"/>
      <c r="Q5" s="396"/>
      <c r="R5" s="396"/>
      <c r="S5" s="396"/>
      <c r="T5" s="396"/>
      <c r="U5" s="396"/>
      <c r="V5" s="396"/>
      <c r="W5" s="396"/>
      <c r="X5" s="396"/>
      <c r="Y5" s="396"/>
      <c r="Z5" s="396"/>
      <c r="AA5" s="396"/>
      <c r="AB5" s="396"/>
      <c r="AC5" s="396"/>
      <c r="AD5" s="54"/>
    </row>
    <row r="6" spans="1:60" ht="17.100000000000001" customHeight="1">
      <c r="A6" s="53" t="s">
        <v>115</v>
      </c>
      <c r="B6" s="53"/>
      <c r="C6" s="53"/>
      <c r="D6" s="53"/>
      <c r="E6" s="53"/>
      <c r="F6" s="53"/>
      <c r="G6" s="53"/>
      <c r="H6" s="391"/>
      <c r="I6" s="391"/>
      <c r="J6" s="391"/>
      <c r="K6" s="35"/>
      <c r="L6" s="36"/>
      <c r="M6" s="36"/>
      <c r="N6" s="36"/>
      <c r="O6" s="36"/>
      <c r="P6" s="36"/>
      <c r="Q6" s="36"/>
      <c r="R6" s="36"/>
      <c r="S6" s="36"/>
      <c r="T6" s="36"/>
      <c r="U6" s="36"/>
      <c r="V6" s="36"/>
      <c r="W6" s="36"/>
      <c r="X6" s="36"/>
      <c r="Y6" s="36"/>
      <c r="Z6" s="36"/>
      <c r="AA6" s="36"/>
      <c r="AB6" s="36"/>
      <c r="AC6" s="36"/>
      <c r="AD6" s="54"/>
    </row>
    <row r="7" spans="1:60" ht="17.100000000000001" customHeight="1">
      <c r="A7" s="53" t="s">
        <v>118</v>
      </c>
      <c r="B7" s="53"/>
      <c r="C7" s="53"/>
      <c r="D7" s="53"/>
      <c r="E7" s="53"/>
      <c r="F7" s="53"/>
      <c r="G7" s="53"/>
      <c r="H7" s="396"/>
      <c r="I7" s="396"/>
      <c r="J7" s="396"/>
      <c r="K7" s="396"/>
      <c r="L7" s="396"/>
      <c r="M7" s="396"/>
      <c r="N7" s="396"/>
      <c r="O7" s="396"/>
      <c r="P7" s="396"/>
      <c r="Q7" s="396"/>
      <c r="R7" s="396"/>
      <c r="S7" s="396"/>
      <c r="T7" s="396"/>
      <c r="U7" s="396"/>
      <c r="V7" s="396"/>
      <c r="W7" s="396"/>
      <c r="X7" s="396"/>
      <c r="Y7" s="396"/>
      <c r="Z7" s="396"/>
      <c r="AA7" s="396"/>
      <c r="AB7" s="396"/>
      <c r="AC7" s="396"/>
      <c r="AD7" s="54"/>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row>
    <row r="8" spans="1:60" ht="17.100000000000001" customHeight="1">
      <c r="A8" s="53" t="s">
        <v>121</v>
      </c>
      <c r="B8" s="53"/>
      <c r="C8" s="53"/>
      <c r="D8" s="53"/>
      <c r="E8" s="53"/>
      <c r="F8" s="53"/>
      <c r="G8" s="53"/>
      <c r="H8" s="397"/>
      <c r="I8" s="397"/>
      <c r="J8" s="397"/>
      <c r="K8" s="397"/>
      <c r="L8" s="397"/>
      <c r="M8" s="38"/>
      <c r="N8" s="38"/>
      <c r="O8" s="38"/>
      <c r="P8" s="38"/>
      <c r="Q8" s="38"/>
      <c r="R8" s="38"/>
      <c r="S8" s="36"/>
      <c r="T8" s="36"/>
      <c r="U8" s="36"/>
      <c r="V8" s="36"/>
      <c r="W8" s="36"/>
      <c r="X8" s="36"/>
      <c r="Y8" s="36"/>
      <c r="Z8" s="36"/>
      <c r="AA8" s="36"/>
      <c r="AB8" s="36"/>
      <c r="AC8" s="36"/>
      <c r="AD8" s="54"/>
      <c r="AH8" s="55"/>
      <c r="AI8" s="55"/>
      <c r="AJ8" s="55"/>
      <c r="AK8" s="55"/>
      <c r="AL8" s="55"/>
      <c r="AM8" s="56"/>
      <c r="AN8" s="408"/>
      <c r="AO8" s="408"/>
      <c r="AP8" s="55"/>
      <c r="AQ8" s="55"/>
      <c r="AR8" s="55"/>
      <c r="AS8" s="55"/>
      <c r="AT8" s="55"/>
      <c r="AU8" s="56"/>
      <c r="AV8" s="409"/>
      <c r="AW8" s="409"/>
      <c r="AX8" s="409"/>
      <c r="AY8" s="55"/>
      <c r="AZ8" s="55"/>
      <c r="BA8" s="55"/>
      <c r="BB8" s="55"/>
      <c r="BC8" s="55"/>
      <c r="BD8" s="55"/>
      <c r="BE8" s="55"/>
      <c r="BF8" s="55"/>
      <c r="BG8" s="55"/>
      <c r="BH8" s="55"/>
    </row>
    <row r="9" spans="1:60" ht="17.100000000000001" customHeight="1">
      <c r="A9" s="53"/>
      <c r="B9" s="53"/>
      <c r="C9" s="53"/>
      <c r="D9" s="53"/>
      <c r="E9" s="53"/>
      <c r="F9" s="53"/>
      <c r="G9" s="53"/>
      <c r="H9" s="57"/>
      <c r="I9" s="57"/>
      <c r="J9" s="57"/>
      <c r="K9" s="57"/>
      <c r="L9" s="57"/>
      <c r="M9" s="57"/>
      <c r="N9" s="57"/>
      <c r="O9" s="57"/>
      <c r="P9" s="57"/>
      <c r="Q9" s="57"/>
      <c r="R9" s="57"/>
      <c r="S9" s="58"/>
      <c r="T9" s="58"/>
      <c r="U9" s="58"/>
      <c r="V9" s="58"/>
      <c r="W9" s="58"/>
      <c r="X9" s="58"/>
      <c r="Y9" s="58"/>
      <c r="Z9" s="58"/>
      <c r="AA9" s="58"/>
      <c r="AB9" s="58"/>
      <c r="AC9" s="58"/>
      <c r="AD9" s="54"/>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row>
    <row r="10" spans="1:60" ht="17.100000000000001" customHeight="1">
      <c r="A10" s="59" t="s">
        <v>331</v>
      </c>
      <c r="B10" s="59"/>
      <c r="C10" s="59"/>
      <c r="D10" s="59"/>
      <c r="E10" s="59"/>
      <c r="F10" s="59"/>
      <c r="G10" s="59"/>
      <c r="H10" s="410"/>
      <c r="I10" s="410"/>
      <c r="J10" s="410"/>
      <c r="K10" s="410"/>
      <c r="L10" s="410"/>
      <c r="M10" s="410"/>
      <c r="N10" s="410"/>
      <c r="O10" s="410"/>
      <c r="P10" s="410"/>
      <c r="Q10" s="410"/>
      <c r="R10" s="410"/>
      <c r="S10" s="410"/>
      <c r="T10" s="410"/>
      <c r="U10" s="410"/>
      <c r="V10" s="410"/>
      <c r="W10" s="410"/>
      <c r="X10" s="410"/>
      <c r="Y10" s="410"/>
      <c r="Z10" s="410"/>
      <c r="AA10" s="410"/>
      <c r="AB10" s="410"/>
      <c r="AC10" s="410"/>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row>
    <row r="11" spans="1:60" ht="17.100000000000001" customHeight="1">
      <c r="A11" s="53" t="s">
        <v>109</v>
      </c>
      <c r="B11" s="53"/>
      <c r="C11" s="53"/>
      <c r="D11" s="53"/>
      <c r="E11" s="53"/>
      <c r="F11" s="53"/>
      <c r="G11" s="53"/>
      <c r="H11" s="396"/>
      <c r="I11" s="396"/>
      <c r="J11" s="396"/>
      <c r="K11" s="396"/>
      <c r="L11" s="396"/>
      <c r="M11" s="396"/>
      <c r="N11" s="396"/>
      <c r="O11" s="396"/>
      <c r="P11" s="396"/>
      <c r="Q11" s="396"/>
      <c r="R11" s="396"/>
      <c r="S11" s="396"/>
      <c r="T11" s="396"/>
      <c r="U11" s="396"/>
      <c r="V11" s="396"/>
      <c r="W11" s="396"/>
      <c r="X11" s="396"/>
      <c r="Y11" s="396"/>
      <c r="Z11" s="396"/>
      <c r="AA11" s="396"/>
      <c r="AB11" s="396"/>
      <c r="AC11" s="396"/>
      <c r="AD11" s="54"/>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row>
    <row r="12" spans="1:60" ht="17.100000000000001" customHeight="1">
      <c r="A12" s="53" t="s">
        <v>112</v>
      </c>
      <c r="B12" s="53"/>
      <c r="C12" s="53"/>
      <c r="D12" s="53"/>
      <c r="E12" s="53"/>
      <c r="F12" s="53"/>
      <c r="G12" s="53"/>
      <c r="H12" s="396"/>
      <c r="I12" s="396"/>
      <c r="J12" s="396"/>
      <c r="K12" s="396"/>
      <c r="L12" s="396"/>
      <c r="M12" s="396"/>
      <c r="N12" s="396"/>
      <c r="O12" s="396"/>
      <c r="P12" s="396"/>
      <c r="Q12" s="396"/>
      <c r="R12" s="396"/>
      <c r="S12" s="396"/>
      <c r="T12" s="396"/>
      <c r="U12" s="396"/>
      <c r="V12" s="396"/>
      <c r="W12" s="396"/>
      <c r="X12" s="396"/>
      <c r="Y12" s="396"/>
      <c r="Z12" s="396"/>
      <c r="AA12" s="396"/>
      <c r="AB12" s="396"/>
      <c r="AC12" s="396"/>
      <c r="AD12" s="54"/>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row>
    <row r="13" spans="1:60" ht="17.100000000000001" customHeight="1">
      <c r="A13" s="53" t="s">
        <v>115</v>
      </c>
      <c r="B13" s="53"/>
      <c r="C13" s="53"/>
      <c r="D13" s="53"/>
      <c r="E13" s="53"/>
      <c r="F13" s="53"/>
      <c r="G13" s="53"/>
      <c r="H13" s="391"/>
      <c r="I13" s="391"/>
      <c r="J13" s="391"/>
      <c r="K13" s="35"/>
      <c r="L13" s="36"/>
      <c r="M13" s="36"/>
      <c r="N13" s="36"/>
      <c r="O13" s="36"/>
      <c r="P13" s="36"/>
      <c r="Q13" s="36"/>
      <c r="R13" s="36"/>
      <c r="S13" s="36"/>
      <c r="T13" s="36"/>
      <c r="U13" s="36"/>
      <c r="V13" s="36"/>
      <c r="W13" s="36"/>
      <c r="X13" s="36"/>
      <c r="Y13" s="36"/>
      <c r="Z13" s="36"/>
      <c r="AA13" s="36"/>
      <c r="AB13" s="36"/>
      <c r="AC13" s="36"/>
      <c r="AD13" s="54"/>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row>
    <row r="14" spans="1:60" ht="17.100000000000001" customHeight="1">
      <c r="A14" s="53" t="s">
        <v>118</v>
      </c>
      <c r="B14" s="53"/>
      <c r="C14" s="53"/>
      <c r="D14" s="53"/>
      <c r="E14" s="53"/>
      <c r="F14" s="53"/>
      <c r="G14" s="53"/>
      <c r="H14" s="396"/>
      <c r="I14" s="396"/>
      <c r="J14" s="396"/>
      <c r="K14" s="396"/>
      <c r="L14" s="396"/>
      <c r="M14" s="396"/>
      <c r="N14" s="396"/>
      <c r="O14" s="396"/>
      <c r="P14" s="396"/>
      <c r="Q14" s="396"/>
      <c r="R14" s="396"/>
      <c r="S14" s="396"/>
      <c r="T14" s="396"/>
      <c r="U14" s="396"/>
      <c r="V14" s="396"/>
      <c r="W14" s="396"/>
      <c r="X14" s="396"/>
      <c r="Y14" s="396"/>
      <c r="Z14" s="396"/>
      <c r="AA14" s="396"/>
      <c r="AB14" s="396"/>
      <c r="AC14" s="396"/>
      <c r="AD14" s="54"/>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row>
    <row r="15" spans="1:60" ht="17.100000000000001" customHeight="1">
      <c r="A15" s="53" t="s">
        <v>121</v>
      </c>
      <c r="B15" s="53"/>
      <c r="C15" s="53"/>
      <c r="D15" s="53"/>
      <c r="E15" s="53"/>
      <c r="F15" s="53"/>
      <c r="G15" s="53"/>
      <c r="H15" s="397"/>
      <c r="I15" s="397"/>
      <c r="J15" s="397"/>
      <c r="K15" s="397"/>
      <c r="L15" s="397"/>
      <c r="M15" s="38"/>
      <c r="N15" s="38"/>
      <c r="O15" s="38"/>
      <c r="P15" s="38"/>
      <c r="Q15" s="38"/>
      <c r="R15" s="38"/>
      <c r="S15" s="36"/>
      <c r="T15" s="36"/>
      <c r="U15" s="36"/>
      <c r="V15" s="36"/>
      <c r="W15" s="36"/>
      <c r="X15" s="36"/>
      <c r="Y15" s="36"/>
      <c r="Z15" s="36"/>
      <c r="AA15" s="36"/>
      <c r="AB15" s="36"/>
      <c r="AC15" s="36"/>
      <c r="AD15" s="54"/>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row>
    <row r="16" spans="1:60" ht="17.100000000000001" customHeight="1">
      <c r="A16" s="60"/>
      <c r="B16" s="60"/>
      <c r="C16" s="60"/>
      <c r="D16" s="60"/>
      <c r="E16" s="60"/>
      <c r="F16" s="60"/>
      <c r="G16" s="60"/>
      <c r="H16" s="61"/>
      <c r="I16" s="61"/>
      <c r="J16" s="61"/>
      <c r="K16" s="61"/>
      <c r="L16" s="61"/>
      <c r="M16" s="61"/>
      <c r="N16" s="61"/>
      <c r="O16" s="61"/>
      <c r="P16" s="61"/>
      <c r="Q16" s="61"/>
      <c r="R16" s="61"/>
      <c r="S16" s="62"/>
      <c r="T16" s="62"/>
      <c r="U16" s="62"/>
      <c r="V16" s="62"/>
      <c r="W16" s="62"/>
      <c r="X16" s="62"/>
      <c r="Y16" s="62"/>
      <c r="Z16" s="62"/>
      <c r="AA16" s="62"/>
      <c r="AB16" s="62"/>
      <c r="AC16" s="62"/>
      <c r="AD16" s="54"/>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row>
    <row r="17" spans="1:60" ht="17.100000000000001" customHeight="1">
      <c r="A17" s="63" t="s">
        <v>332</v>
      </c>
      <c r="B17" s="63"/>
      <c r="C17" s="63"/>
      <c r="D17" s="63"/>
      <c r="E17" s="63"/>
      <c r="F17" s="63"/>
      <c r="G17" s="63"/>
      <c r="H17" s="414"/>
      <c r="I17" s="414"/>
      <c r="J17" s="414"/>
      <c r="K17" s="414"/>
      <c r="L17" s="414"/>
      <c r="M17" s="414"/>
      <c r="N17" s="414"/>
      <c r="O17" s="414"/>
      <c r="P17" s="414"/>
      <c r="Q17" s="414"/>
      <c r="R17" s="414"/>
      <c r="S17" s="414"/>
      <c r="T17" s="414"/>
      <c r="U17" s="414"/>
      <c r="V17" s="414"/>
      <c r="W17" s="414"/>
      <c r="X17" s="414"/>
      <c r="Y17" s="414"/>
      <c r="Z17" s="414"/>
      <c r="AA17" s="414"/>
      <c r="AB17" s="414"/>
      <c r="AC17" s="414"/>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row>
    <row r="18" spans="1:60" ht="17.100000000000001" customHeight="1">
      <c r="A18" s="53" t="s">
        <v>109</v>
      </c>
      <c r="B18" s="53"/>
      <c r="C18" s="53"/>
      <c r="D18" s="53"/>
      <c r="E18" s="53"/>
      <c r="F18" s="53"/>
      <c r="G18" s="53"/>
      <c r="H18" s="396"/>
      <c r="I18" s="396"/>
      <c r="J18" s="396"/>
      <c r="K18" s="396"/>
      <c r="L18" s="396"/>
      <c r="M18" s="396"/>
      <c r="N18" s="396"/>
      <c r="O18" s="396"/>
      <c r="P18" s="396"/>
      <c r="Q18" s="396"/>
      <c r="R18" s="396"/>
      <c r="S18" s="396"/>
      <c r="T18" s="396"/>
      <c r="U18" s="396"/>
      <c r="V18" s="396"/>
      <c r="W18" s="396"/>
      <c r="X18" s="396"/>
      <c r="Y18" s="396"/>
      <c r="Z18" s="396"/>
      <c r="AA18" s="396"/>
      <c r="AB18" s="396"/>
      <c r="AC18" s="396"/>
      <c r="AD18" s="54"/>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row>
    <row r="19" spans="1:60" ht="17.100000000000001" customHeight="1">
      <c r="A19" s="53" t="s">
        <v>112</v>
      </c>
      <c r="B19" s="53"/>
      <c r="C19" s="53"/>
      <c r="D19" s="53"/>
      <c r="E19" s="53"/>
      <c r="F19" s="53"/>
      <c r="G19" s="53"/>
      <c r="H19" s="396"/>
      <c r="I19" s="396"/>
      <c r="J19" s="396"/>
      <c r="K19" s="396"/>
      <c r="L19" s="396"/>
      <c r="M19" s="396"/>
      <c r="N19" s="396"/>
      <c r="O19" s="396"/>
      <c r="P19" s="396"/>
      <c r="Q19" s="396"/>
      <c r="R19" s="396"/>
      <c r="S19" s="396"/>
      <c r="T19" s="396"/>
      <c r="U19" s="396"/>
      <c r="V19" s="396"/>
      <c r="W19" s="396"/>
      <c r="X19" s="396"/>
      <c r="Y19" s="396"/>
      <c r="Z19" s="396"/>
      <c r="AA19" s="396"/>
      <c r="AB19" s="396"/>
      <c r="AC19" s="396"/>
      <c r="AD19" s="54"/>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row>
    <row r="20" spans="1:60" ht="17.100000000000001" customHeight="1">
      <c r="A20" s="53" t="s">
        <v>115</v>
      </c>
      <c r="B20" s="53"/>
      <c r="C20" s="53"/>
      <c r="D20" s="53"/>
      <c r="E20" s="53"/>
      <c r="F20" s="53"/>
      <c r="G20" s="53"/>
      <c r="H20" s="391"/>
      <c r="I20" s="391"/>
      <c r="J20" s="391"/>
      <c r="K20" s="35"/>
      <c r="L20" s="36"/>
      <c r="M20" s="36"/>
      <c r="N20" s="36"/>
      <c r="O20" s="36"/>
      <c r="P20" s="36"/>
      <c r="Q20" s="36"/>
      <c r="R20" s="36"/>
      <c r="S20" s="36"/>
      <c r="T20" s="36"/>
      <c r="U20" s="36"/>
      <c r="V20" s="36"/>
      <c r="W20" s="36"/>
      <c r="X20" s="36"/>
      <c r="Y20" s="36"/>
      <c r="Z20" s="36"/>
      <c r="AA20" s="36"/>
      <c r="AB20" s="36"/>
      <c r="AC20" s="36"/>
      <c r="AD20" s="54"/>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row>
    <row r="21" spans="1:60" ht="17.100000000000001" customHeight="1">
      <c r="A21" s="53" t="s">
        <v>118</v>
      </c>
      <c r="B21" s="53"/>
      <c r="C21" s="53"/>
      <c r="D21" s="53"/>
      <c r="E21" s="53"/>
      <c r="F21" s="53"/>
      <c r="G21" s="53"/>
      <c r="H21" s="396"/>
      <c r="I21" s="396"/>
      <c r="J21" s="396"/>
      <c r="K21" s="396"/>
      <c r="L21" s="396"/>
      <c r="M21" s="396"/>
      <c r="N21" s="396"/>
      <c r="O21" s="396"/>
      <c r="P21" s="396"/>
      <c r="Q21" s="396"/>
      <c r="R21" s="396"/>
      <c r="S21" s="396"/>
      <c r="T21" s="396"/>
      <c r="U21" s="396"/>
      <c r="V21" s="396"/>
      <c r="W21" s="396"/>
      <c r="X21" s="396"/>
      <c r="Y21" s="396"/>
      <c r="Z21" s="396"/>
      <c r="AA21" s="396"/>
      <c r="AB21" s="396"/>
      <c r="AC21" s="396"/>
      <c r="AD21" s="54"/>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row>
    <row r="22" spans="1:60" ht="17.100000000000001" customHeight="1">
      <c r="A22" s="53" t="s">
        <v>121</v>
      </c>
      <c r="B22" s="53"/>
      <c r="C22" s="53"/>
      <c r="D22" s="53"/>
      <c r="E22" s="53"/>
      <c r="F22" s="53"/>
      <c r="G22" s="53"/>
      <c r="H22" s="397"/>
      <c r="I22" s="397"/>
      <c r="J22" s="397"/>
      <c r="K22" s="397"/>
      <c r="L22" s="397"/>
      <c r="M22" s="38"/>
      <c r="N22" s="38"/>
      <c r="O22" s="38"/>
      <c r="P22" s="38"/>
      <c r="Q22" s="38"/>
      <c r="R22" s="38"/>
      <c r="S22" s="36"/>
      <c r="T22" s="36"/>
      <c r="U22" s="36"/>
      <c r="V22" s="36"/>
      <c r="W22" s="36"/>
      <c r="X22" s="36"/>
      <c r="Y22" s="36"/>
      <c r="Z22" s="36"/>
      <c r="AA22" s="36"/>
      <c r="AB22" s="36"/>
      <c r="AC22" s="36"/>
      <c r="AD22" s="54"/>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row>
    <row r="23" spans="1:60" ht="17.100000000000001" customHeight="1">
      <c r="A23" s="53"/>
      <c r="B23" s="53"/>
      <c r="C23" s="53"/>
      <c r="D23" s="53"/>
      <c r="E23" s="53"/>
      <c r="F23" s="53"/>
      <c r="G23" s="53"/>
      <c r="H23" s="57"/>
      <c r="I23" s="57"/>
      <c r="J23" s="57"/>
      <c r="K23" s="57"/>
      <c r="L23" s="57"/>
      <c r="M23" s="57"/>
      <c r="N23" s="57"/>
      <c r="O23" s="57"/>
      <c r="P23" s="57"/>
      <c r="Q23" s="57"/>
      <c r="R23" s="57"/>
      <c r="S23" s="58"/>
      <c r="T23" s="58"/>
      <c r="U23" s="58"/>
      <c r="V23" s="58"/>
      <c r="W23" s="58"/>
      <c r="X23" s="58"/>
      <c r="Y23" s="58"/>
      <c r="Z23" s="58"/>
      <c r="AA23" s="58"/>
      <c r="AB23" s="58"/>
      <c r="AC23" s="58"/>
      <c r="AD23" s="54"/>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row>
    <row r="24" spans="1:60" ht="17.100000000000001" customHeight="1">
      <c r="A24" s="59" t="s">
        <v>333</v>
      </c>
      <c r="B24" s="59"/>
      <c r="C24" s="59"/>
      <c r="D24" s="59"/>
      <c r="E24" s="59"/>
      <c r="F24" s="59"/>
      <c r="G24" s="59"/>
      <c r="H24" s="414"/>
      <c r="I24" s="414"/>
      <c r="J24" s="414"/>
      <c r="K24" s="414"/>
      <c r="L24" s="414"/>
      <c r="M24" s="414"/>
      <c r="N24" s="414"/>
      <c r="O24" s="414"/>
      <c r="P24" s="414"/>
      <c r="Q24" s="414"/>
      <c r="R24" s="414"/>
      <c r="S24" s="414"/>
      <c r="T24" s="414"/>
      <c r="U24" s="414"/>
      <c r="V24" s="414"/>
      <c r="W24" s="414"/>
      <c r="X24" s="414"/>
      <c r="Y24" s="414"/>
      <c r="Z24" s="414"/>
      <c r="AA24" s="414"/>
      <c r="AB24" s="414"/>
      <c r="AC24" s="414"/>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row>
    <row r="25" spans="1:60" ht="17.100000000000001" customHeight="1">
      <c r="A25" s="53" t="s">
        <v>109</v>
      </c>
      <c r="B25" s="53"/>
      <c r="C25" s="53"/>
      <c r="D25" s="53"/>
      <c r="E25" s="53"/>
      <c r="F25" s="53"/>
      <c r="G25" s="53"/>
      <c r="H25" s="396"/>
      <c r="I25" s="396"/>
      <c r="J25" s="396"/>
      <c r="K25" s="396"/>
      <c r="L25" s="396"/>
      <c r="M25" s="396"/>
      <c r="N25" s="396"/>
      <c r="O25" s="396"/>
      <c r="P25" s="396"/>
      <c r="Q25" s="396"/>
      <c r="R25" s="396"/>
      <c r="S25" s="396"/>
      <c r="T25" s="396"/>
      <c r="U25" s="396"/>
      <c r="V25" s="396"/>
      <c r="W25" s="396"/>
      <c r="X25" s="396"/>
      <c r="Y25" s="396"/>
      <c r="Z25" s="396"/>
      <c r="AA25" s="396"/>
      <c r="AB25" s="396"/>
      <c r="AC25" s="396"/>
      <c r="AD25" s="54"/>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row>
    <row r="26" spans="1:60" ht="17.100000000000001" customHeight="1">
      <c r="A26" s="53" t="s">
        <v>112</v>
      </c>
      <c r="B26" s="53"/>
      <c r="C26" s="53"/>
      <c r="D26" s="53"/>
      <c r="E26" s="53"/>
      <c r="F26" s="53"/>
      <c r="G26" s="53"/>
      <c r="H26" s="396"/>
      <c r="I26" s="396"/>
      <c r="J26" s="396"/>
      <c r="K26" s="396"/>
      <c r="L26" s="396"/>
      <c r="M26" s="396"/>
      <c r="N26" s="396"/>
      <c r="O26" s="396"/>
      <c r="P26" s="396"/>
      <c r="Q26" s="396"/>
      <c r="R26" s="396"/>
      <c r="S26" s="396"/>
      <c r="T26" s="396"/>
      <c r="U26" s="396"/>
      <c r="V26" s="396"/>
      <c r="W26" s="396"/>
      <c r="X26" s="396"/>
      <c r="Y26" s="396"/>
      <c r="Z26" s="396"/>
      <c r="AA26" s="396"/>
      <c r="AB26" s="396"/>
      <c r="AC26" s="396"/>
      <c r="AD26" s="54"/>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row>
    <row r="27" spans="1:60" ht="17.100000000000001" customHeight="1">
      <c r="A27" s="53" t="s">
        <v>115</v>
      </c>
      <c r="B27" s="53"/>
      <c r="C27" s="53"/>
      <c r="D27" s="53"/>
      <c r="E27" s="53"/>
      <c r="F27" s="53"/>
      <c r="G27" s="53"/>
      <c r="H27" s="391"/>
      <c r="I27" s="391"/>
      <c r="J27" s="391"/>
      <c r="K27" s="35"/>
      <c r="L27" s="36"/>
      <c r="M27" s="36"/>
      <c r="N27" s="36"/>
      <c r="O27" s="36"/>
      <c r="P27" s="36"/>
      <c r="Q27" s="36"/>
      <c r="R27" s="36"/>
      <c r="S27" s="36"/>
      <c r="T27" s="36"/>
      <c r="U27" s="36"/>
      <c r="V27" s="36"/>
      <c r="W27" s="36"/>
      <c r="X27" s="36"/>
      <c r="Y27" s="36"/>
      <c r="Z27" s="36"/>
      <c r="AA27" s="36"/>
      <c r="AB27" s="36"/>
      <c r="AC27" s="36"/>
      <c r="AD27" s="54"/>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row>
    <row r="28" spans="1:60" ht="17.100000000000001" customHeight="1">
      <c r="A28" s="53" t="s">
        <v>118</v>
      </c>
      <c r="B28" s="53"/>
      <c r="C28" s="53"/>
      <c r="D28" s="53"/>
      <c r="E28" s="53"/>
      <c r="F28" s="53"/>
      <c r="G28" s="53"/>
      <c r="H28" s="396"/>
      <c r="I28" s="396"/>
      <c r="J28" s="396"/>
      <c r="K28" s="396"/>
      <c r="L28" s="396"/>
      <c r="M28" s="396"/>
      <c r="N28" s="396"/>
      <c r="O28" s="396"/>
      <c r="P28" s="396"/>
      <c r="Q28" s="396"/>
      <c r="R28" s="396"/>
      <c r="S28" s="396"/>
      <c r="T28" s="396"/>
      <c r="U28" s="396"/>
      <c r="V28" s="396"/>
      <c r="W28" s="396"/>
      <c r="X28" s="396"/>
      <c r="Y28" s="396"/>
      <c r="Z28" s="396"/>
      <c r="AA28" s="396"/>
      <c r="AB28" s="396"/>
      <c r="AC28" s="396"/>
      <c r="AD28" s="54"/>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row>
    <row r="29" spans="1:60" ht="17.100000000000001" customHeight="1">
      <c r="A29" s="53" t="s">
        <v>121</v>
      </c>
      <c r="B29" s="53"/>
      <c r="C29" s="53"/>
      <c r="D29" s="53"/>
      <c r="E29" s="53"/>
      <c r="F29" s="53"/>
      <c r="G29" s="53"/>
      <c r="H29" s="397"/>
      <c r="I29" s="397"/>
      <c r="J29" s="397"/>
      <c r="K29" s="397"/>
      <c r="L29" s="397"/>
      <c r="M29" s="38"/>
      <c r="N29" s="38"/>
      <c r="O29" s="38"/>
      <c r="P29" s="38"/>
      <c r="Q29" s="38"/>
      <c r="R29" s="38"/>
      <c r="S29" s="36"/>
      <c r="T29" s="36"/>
      <c r="U29" s="36"/>
      <c r="V29" s="36"/>
      <c r="W29" s="36"/>
      <c r="X29" s="36"/>
      <c r="Y29" s="36"/>
      <c r="Z29" s="36"/>
      <c r="AA29" s="36"/>
      <c r="AB29" s="36"/>
      <c r="AC29" s="36"/>
      <c r="AD29" s="54"/>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row>
    <row r="30" spans="1:60" ht="17.100000000000001" customHeight="1">
      <c r="A30" s="60"/>
      <c r="B30" s="60"/>
      <c r="C30" s="60"/>
      <c r="D30" s="60"/>
      <c r="E30" s="60"/>
      <c r="F30" s="60"/>
      <c r="G30" s="60"/>
      <c r="H30" s="61"/>
      <c r="I30" s="61"/>
      <c r="J30" s="61"/>
      <c r="K30" s="61"/>
      <c r="L30" s="61"/>
      <c r="M30" s="61"/>
      <c r="N30" s="61"/>
      <c r="O30" s="61"/>
      <c r="P30" s="61"/>
      <c r="Q30" s="61"/>
      <c r="R30" s="61"/>
      <c r="S30" s="62"/>
      <c r="T30" s="62"/>
      <c r="U30" s="62"/>
      <c r="V30" s="62"/>
      <c r="W30" s="62"/>
      <c r="X30" s="62"/>
      <c r="Y30" s="62"/>
      <c r="Z30" s="62"/>
      <c r="AA30" s="62"/>
      <c r="AB30" s="62"/>
      <c r="AC30" s="62"/>
      <c r="AD30" s="54"/>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row>
    <row r="31" spans="1:60" ht="17.100000000000001" customHeight="1">
      <c r="A31" s="63" t="s">
        <v>334</v>
      </c>
      <c r="B31" s="63"/>
      <c r="C31" s="63"/>
      <c r="D31" s="63"/>
      <c r="E31" s="63"/>
      <c r="F31" s="63"/>
      <c r="G31" s="63"/>
      <c r="H31" s="414"/>
      <c r="I31" s="414"/>
      <c r="J31" s="414"/>
      <c r="K31" s="414"/>
      <c r="L31" s="414"/>
      <c r="M31" s="414"/>
      <c r="N31" s="414"/>
      <c r="O31" s="414"/>
      <c r="P31" s="414"/>
      <c r="Q31" s="414"/>
      <c r="R31" s="414"/>
      <c r="S31" s="414"/>
      <c r="T31" s="414"/>
      <c r="U31" s="414"/>
      <c r="V31" s="414"/>
      <c r="W31" s="414"/>
      <c r="X31" s="414"/>
      <c r="Y31" s="414"/>
      <c r="Z31" s="414"/>
      <c r="AA31" s="414"/>
      <c r="AB31" s="414"/>
      <c r="AC31" s="414"/>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row>
    <row r="32" spans="1:60" ht="17.100000000000001" customHeight="1">
      <c r="A32" s="53" t="s">
        <v>109</v>
      </c>
      <c r="B32" s="53"/>
      <c r="C32" s="53"/>
      <c r="D32" s="53"/>
      <c r="E32" s="53"/>
      <c r="F32" s="53"/>
      <c r="G32" s="53"/>
      <c r="H32" s="396"/>
      <c r="I32" s="396"/>
      <c r="J32" s="396"/>
      <c r="K32" s="396"/>
      <c r="L32" s="396"/>
      <c r="M32" s="396"/>
      <c r="N32" s="396"/>
      <c r="O32" s="396"/>
      <c r="P32" s="396"/>
      <c r="Q32" s="396"/>
      <c r="R32" s="396"/>
      <c r="S32" s="396"/>
      <c r="T32" s="396"/>
      <c r="U32" s="396"/>
      <c r="V32" s="396"/>
      <c r="W32" s="396"/>
      <c r="X32" s="396"/>
      <c r="Y32" s="396"/>
      <c r="Z32" s="396"/>
      <c r="AA32" s="396"/>
      <c r="AB32" s="396"/>
      <c r="AC32" s="396"/>
      <c r="AD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row>
    <row r="33" spans="1:60" ht="17.100000000000001" customHeight="1">
      <c r="A33" s="53" t="s">
        <v>112</v>
      </c>
      <c r="B33" s="53"/>
      <c r="C33" s="53"/>
      <c r="D33" s="53"/>
      <c r="E33" s="53"/>
      <c r="F33" s="53"/>
      <c r="G33" s="53"/>
      <c r="H33" s="396"/>
      <c r="I33" s="396"/>
      <c r="J33" s="396"/>
      <c r="K33" s="396"/>
      <c r="L33" s="396"/>
      <c r="M33" s="396"/>
      <c r="N33" s="396"/>
      <c r="O33" s="396"/>
      <c r="P33" s="396"/>
      <c r="Q33" s="396"/>
      <c r="R33" s="396"/>
      <c r="S33" s="396"/>
      <c r="T33" s="396"/>
      <c r="U33" s="396"/>
      <c r="V33" s="396"/>
      <c r="W33" s="396"/>
      <c r="X33" s="396"/>
      <c r="Y33" s="396"/>
      <c r="Z33" s="396"/>
      <c r="AA33" s="396"/>
      <c r="AB33" s="396"/>
      <c r="AC33" s="396"/>
      <c r="AD33" s="54"/>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row>
    <row r="34" spans="1:60" ht="17.100000000000001" customHeight="1">
      <c r="A34" s="53" t="s">
        <v>115</v>
      </c>
      <c r="B34" s="53"/>
      <c r="C34" s="53"/>
      <c r="D34" s="53"/>
      <c r="E34" s="53"/>
      <c r="F34" s="53"/>
      <c r="G34" s="53"/>
      <c r="H34" s="391"/>
      <c r="I34" s="391"/>
      <c r="J34" s="391"/>
      <c r="K34" s="35"/>
      <c r="L34" s="36"/>
      <c r="M34" s="36"/>
      <c r="N34" s="36"/>
      <c r="O34" s="36"/>
      <c r="P34" s="36"/>
      <c r="Q34" s="36"/>
      <c r="R34" s="36"/>
      <c r="S34" s="36"/>
      <c r="T34" s="36"/>
      <c r="U34" s="36"/>
      <c r="V34" s="36"/>
      <c r="W34" s="36"/>
      <c r="X34" s="36"/>
      <c r="Y34" s="36"/>
      <c r="Z34" s="36"/>
      <c r="AA34" s="36"/>
      <c r="AB34" s="36"/>
      <c r="AC34" s="36"/>
      <c r="AD34" s="54"/>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row>
    <row r="35" spans="1:60" ht="17.100000000000001" customHeight="1">
      <c r="A35" s="53" t="s">
        <v>118</v>
      </c>
      <c r="B35" s="53"/>
      <c r="C35" s="53"/>
      <c r="D35" s="53"/>
      <c r="E35" s="53"/>
      <c r="F35" s="53"/>
      <c r="G35" s="53"/>
      <c r="H35" s="396"/>
      <c r="I35" s="396"/>
      <c r="J35" s="396"/>
      <c r="K35" s="396"/>
      <c r="L35" s="396"/>
      <c r="M35" s="396"/>
      <c r="N35" s="396"/>
      <c r="O35" s="396"/>
      <c r="P35" s="396"/>
      <c r="Q35" s="396"/>
      <c r="R35" s="396"/>
      <c r="S35" s="396"/>
      <c r="T35" s="396"/>
      <c r="U35" s="396"/>
      <c r="V35" s="396"/>
      <c r="W35" s="396"/>
      <c r="X35" s="396"/>
      <c r="Y35" s="396"/>
      <c r="Z35" s="396"/>
      <c r="AA35" s="396"/>
      <c r="AB35" s="396"/>
      <c r="AC35" s="396"/>
      <c r="AD35" s="54"/>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row>
    <row r="36" spans="1:60" ht="17.100000000000001" customHeight="1">
      <c r="A36" s="53" t="s">
        <v>121</v>
      </c>
      <c r="B36" s="53"/>
      <c r="C36" s="53"/>
      <c r="D36" s="53"/>
      <c r="E36" s="53"/>
      <c r="F36" s="53"/>
      <c r="G36" s="53"/>
      <c r="H36" s="397"/>
      <c r="I36" s="397"/>
      <c r="J36" s="397"/>
      <c r="K36" s="397"/>
      <c r="L36" s="397"/>
      <c r="M36" s="38"/>
      <c r="N36" s="38"/>
      <c r="O36" s="38"/>
      <c r="P36" s="38"/>
      <c r="Q36" s="38"/>
      <c r="R36" s="38"/>
      <c r="S36" s="36"/>
      <c r="T36" s="36"/>
      <c r="U36" s="36"/>
      <c r="V36" s="36"/>
      <c r="W36" s="36"/>
      <c r="X36" s="36"/>
      <c r="Y36" s="36"/>
      <c r="Z36" s="36"/>
      <c r="AA36" s="36"/>
      <c r="AB36" s="36"/>
      <c r="AC36" s="36"/>
      <c r="AD36" s="54"/>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row>
    <row r="37" spans="1:60" ht="17.100000000000001" customHeight="1">
      <c r="A37" s="53"/>
      <c r="B37" s="53"/>
      <c r="C37" s="53"/>
      <c r="D37" s="53"/>
      <c r="E37" s="53"/>
      <c r="F37" s="53"/>
      <c r="G37" s="53"/>
      <c r="H37" s="57"/>
      <c r="I37" s="57"/>
      <c r="J37" s="57"/>
      <c r="K37" s="57"/>
      <c r="L37" s="57"/>
      <c r="M37" s="57"/>
      <c r="N37" s="57"/>
      <c r="O37" s="57"/>
      <c r="P37" s="57"/>
      <c r="Q37" s="57"/>
      <c r="R37" s="57"/>
      <c r="S37" s="58"/>
      <c r="T37" s="58"/>
      <c r="U37" s="58"/>
      <c r="V37" s="58"/>
      <c r="W37" s="58"/>
      <c r="X37" s="58"/>
      <c r="Y37" s="58"/>
      <c r="Z37" s="58"/>
      <c r="AA37" s="58"/>
      <c r="AB37" s="58"/>
      <c r="AC37" s="58"/>
      <c r="AD37" s="54"/>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row>
    <row r="38" spans="1:60" ht="17.100000000000001" customHeight="1">
      <c r="A38" s="59" t="s">
        <v>335</v>
      </c>
      <c r="B38" s="59"/>
      <c r="C38" s="59"/>
      <c r="D38" s="59"/>
      <c r="E38" s="59"/>
      <c r="F38" s="59"/>
      <c r="G38" s="59"/>
      <c r="H38" s="414"/>
      <c r="I38" s="414"/>
      <c r="J38" s="414"/>
      <c r="K38" s="414"/>
      <c r="L38" s="414"/>
      <c r="M38" s="414"/>
      <c r="N38" s="414"/>
      <c r="O38" s="414"/>
      <c r="P38" s="414"/>
      <c r="Q38" s="414"/>
      <c r="R38" s="414"/>
      <c r="S38" s="414"/>
      <c r="T38" s="414"/>
      <c r="U38" s="414"/>
      <c r="V38" s="414"/>
      <c r="W38" s="414"/>
      <c r="X38" s="414"/>
      <c r="Y38" s="414"/>
      <c r="Z38" s="414"/>
      <c r="AA38" s="414"/>
      <c r="AB38" s="414"/>
      <c r="AC38" s="414"/>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row>
    <row r="39" spans="1:60" ht="17.100000000000001" customHeight="1">
      <c r="A39" s="53" t="s">
        <v>109</v>
      </c>
      <c r="B39" s="53"/>
      <c r="C39" s="53"/>
      <c r="D39" s="53"/>
      <c r="E39" s="53"/>
      <c r="F39" s="53"/>
      <c r="G39" s="53"/>
      <c r="H39" s="396"/>
      <c r="I39" s="396"/>
      <c r="J39" s="396"/>
      <c r="K39" s="396"/>
      <c r="L39" s="396"/>
      <c r="M39" s="396"/>
      <c r="N39" s="396"/>
      <c r="O39" s="396"/>
      <c r="P39" s="396"/>
      <c r="Q39" s="396"/>
      <c r="R39" s="396"/>
      <c r="S39" s="396"/>
      <c r="T39" s="396"/>
      <c r="U39" s="396"/>
      <c r="V39" s="396"/>
      <c r="W39" s="396"/>
      <c r="X39" s="396"/>
      <c r="Y39" s="396"/>
      <c r="Z39" s="396"/>
      <c r="AA39" s="396"/>
      <c r="AB39" s="396"/>
      <c r="AC39" s="396"/>
      <c r="AD39" s="54"/>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row>
    <row r="40" spans="1:60" ht="17.100000000000001" customHeight="1">
      <c r="A40" s="53" t="s">
        <v>112</v>
      </c>
      <c r="B40" s="53"/>
      <c r="C40" s="53"/>
      <c r="D40" s="53"/>
      <c r="E40" s="53"/>
      <c r="F40" s="53"/>
      <c r="G40" s="53"/>
      <c r="H40" s="396"/>
      <c r="I40" s="396"/>
      <c r="J40" s="396"/>
      <c r="K40" s="396"/>
      <c r="L40" s="396"/>
      <c r="M40" s="396"/>
      <c r="N40" s="396"/>
      <c r="O40" s="396"/>
      <c r="P40" s="396"/>
      <c r="Q40" s="396"/>
      <c r="R40" s="396"/>
      <c r="S40" s="396"/>
      <c r="T40" s="396"/>
      <c r="U40" s="396"/>
      <c r="V40" s="396"/>
      <c r="W40" s="396"/>
      <c r="X40" s="396"/>
      <c r="Y40" s="396"/>
      <c r="Z40" s="396"/>
      <c r="AA40" s="396"/>
      <c r="AB40" s="396"/>
      <c r="AC40" s="396"/>
      <c r="AD40" s="54"/>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row>
    <row r="41" spans="1:60" ht="17.100000000000001" customHeight="1">
      <c r="A41" s="53" t="s">
        <v>115</v>
      </c>
      <c r="B41" s="53"/>
      <c r="C41" s="53"/>
      <c r="D41" s="53"/>
      <c r="E41" s="53"/>
      <c r="F41" s="53"/>
      <c r="G41" s="53"/>
      <c r="H41" s="391"/>
      <c r="I41" s="391"/>
      <c r="J41" s="391"/>
      <c r="K41" s="35"/>
      <c r="L41" s="36"/>
      <c r="M41" s="36"/>
      <c r="N41" s="36"/>
      <c r="O41" s="36"/>
      <c r="P41" s="36"/>
      <c r="Q41" s="36"/>
      <c r="R41" s="36"/>
      <c r="S41" s="36"/>
      <c r="T41" s="36"/>
      <c r="U41" s="36"/>
      <c r="V41" s="36"/>
      <c r="W41" s="36"/>
      <c r="X41" s="36"/>
      <c r="Y41" s="36"/>
      <c r="Z41" s="36"/>
      <c r="AA41" s="36"/>
      <c r="AB41" s="36"/>
      <c r="AC41" s="36"/>
      <c r="AD41" s="54"/>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row>
    <row r="42" spans="1:60" ht="17.100000000000001" customHeight="1">
      <c r="A42" s="53" t="s">
        <v>118</v>
      </c>
      <c r="B42" s="53"/>
      <c r="C42" s="53"/>
      <c r="D42" s="53"/>
      <c r="E42" s="53"/>
      <c r="F42" s="53"/>
      <c r="G42" s="53"/>
      <c r="H42" s="396"/>
      <c r="I42" s="396"/>
      <c r="J42" s="396"/>
      <c r="K42" s="396"/>
      <c r="L42" s="396"/>
      <c r="M42" s="396"/>
      <c r="N42" s="396"/>
      <c r="O42" s="396"/>
      <c r="P42" s="396"/>
      <c r="Q42" s="396"/>
      <c r="R42" s="396"/>
      <c r="S42" s="396"/>
      <c r="T42" s="396"/>
      <c r="U42" s="396"/>
      <c r="V42" s="396"/>
      <c r="W42" s="396"/>
      <c r="X42" s="396"/>
      <c r="Y42" s="396"/>
      <c r="Z42" s="396"/>
      <c r="AA42" s="396"/>
      <c r="AB42" s="396"/>
      <c r="AC42" s="396"/>
      <c r="AD42" s="54"/>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row>
    <row r="43" spans="1:60" ht="17.100000000000001" customHeight="1">
      <c r="A43" s="53" t="s">
        <v>121</v>
      </c>
      <c r="B43" s="53"/>
      <c r="C43" s="53"/>
      <c r="D43" s="53"/>
      <c r="E43" s="53"/>
      <c r="F43" s="53"/>
      <c r="G43" s="53"/>
      <c r="H43" s="397"/>
      <c r="I43" s="397"/>
      <c r="J43" s="397"/>
      <c r="K43" s="397"/>
      <c r="L43" s="397"/>
      <c r="M43" s="38"/>
      <c r="N43" s="38"/>
      <c r="O43" s="38"/>
      <c r="P43" s="38"/>
      <c r="Q43" s="38"/>
      <c r="R43" s="38"/>
      <c r="S43" s="36"/>
      <c r="T43" s="36"/>
      <c r="U43" s="36"/>
      <c r="V43" s="36"/>
      <c r="W43" s="36"/>
      <c r="X43" s="36"/>
      <c r="Y43" s="36"/>
      <c r="Z43" s="36"/>
      <c r="AA43" s="36"/>
      <c r="AB43" s="36"/>
      <c r="AC43" s="36"/>
      <c r="AD43" s="54"/>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row>
    <row r="44" spans="1:60" ht="17.100000000000001" customHeight="1">
      <c r="A44" s="60"/>
      <c r="B44" s="60"/>
      <c r="C44" s="60"/>
      <c r="D44" s="60"/>
      <c r="E44" s="60"/>
      <c r="F44" s="60"/>
      <c r="G44" s="60"/>
      <c r="H44" s="61"/>
      <c r="I44" s="61"/>
      <c r="J44" s="61"/>
      <c r="K44" s="61"/>
      <c r="L44" s="61"/>
      <c r="M44" s="61"/>
      <c r="N44" s="61"/>
      <c r="O44" s="61"/>
      <c r="P44" s="61"/>
      <c r="Q44" s="61"/>
      <c r="R44" s="61"/>
      <c r="S44" s="62"/>
      <c r="T44" s="62"/>
      <c r="U44" s="62"/>
      <c r="V44" s="62"/>
      <c r="W44" s="62"/>
      <c r="X44" s="62"/>
      <c r="Y44" s="62"/>
      <c r="Z44" s="62"/>
      <c r="AA44" s="62"/>
      <c r="AB44" s="62"/>
      <c r="AC44" s="62"/>
      <c r="AD44" s="54"/>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row>
    <row r="45" spans="1:60" ht="17.25" customHeight="1">
      <c r="A45" s="415" t="s">
        <v>336</v>
      </c>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row>
    <row r="46" spans="1:60" ht="17.25" customHeight="1">
      <c r="A46" s="65" t="s">
        <v>337</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row>
    <row r="47" spans="1:60" ht="17.25" customHeight="1">
      <c r="A47" s="66" t="s">
        <v>338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row>
    <row r="48" spans="1:60" ht="17.25" customHeight="1">
      <c r="A48" s="34" t="s">
        <v>129</v>
      </c>
      <c r="B48" s="66"/>
      <c r="C48" s="66"/>
      <c r="D48" s="66"/>
      <c r="E48" s="66"/>
      <c r="F48" s="64"/>
      <c r="G48" s="67"/>
      <c r="H48" s="41" t="s">
        <v>130</v>
      </c>
      <c r="I48" s="398"/>
      <c r="J48" s="398"/>
      <c r="K48" s="398"/>
      <c r="L48" s="399" t="s">
        <v>131</v>
      </c>
      <c r="M48" s="399"/>
      <c r="N48" s="399"/>
      <c r="O48" s="399"/>
      <c r="P48" s="399"/>
      <c r="Q48" s="398"/>
      <c r="R48" s="398"/>
      <c r="S48" s="398"/>
      <c r="T48" s="399" t="s">
        <v>132</v>
      </c>
      <c r="U48" s="399"/>
      <c r="V48" s="399"/>
      <c r="W48" s="400"/>
      <c r="X48" s="400"/>
      <c r="Y48" s="400"/>
      <c r="Z48" s="400"/>
      <c r="AA48" s="400"/>
      <c r="AB48" s="400"/>
      <c r="AC48" s="41" t="s">
        <v>133</v>
      </c>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row>
    <row r="49" spans="1:60" ht="17.25" customHeight="1">
      <c r="A49" s="34" t="s">
        <v>112</v>
      </c>
      <c r="B49" s="66"/>
      <c r="C49" s="66"/>
      <c r="D49" s="66"/>
      <c r="E49" s="66"/>
      <c r="F49" s="66"/>
      <c r="G49" s="66"/>
      <c r="H49" s="396"/>
      <c r="I49" s="396"/>
      <c r="J49" s="396"/>
      <c r="K49" s="396"/>
      <c r="L49" s="396"/>
      <c r="M49" s="396"/>
      <c r="N49" s="396"/>
      <c r="O49" s="396"/>
      <c r="P49" s="396"/>
      <c r="Q49" s="396"/>
      <c r="R49" s="396"/>
      <c r="S49" s="396"/>
      <c r="T49" s="396"/>
      <c r="U49" s="396"/>
      <c r="V49" s="396"/>
      <c r="W49" s="396"/>
      <c r="X49" s="396"/>
      <c r="Y49" s="396"/>
      <c r="Z49" s="396"/>
      <c r="AA49" s="396"/>
      <c r="AB49" s="396"/>
      <c r="AC49" s="396"/>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row>
    <row r="50" spans="1:60" ht="17.25" customHeight="1">
      <c r="A50" s="34" t="s">
        <v>138</v>
      </c>
      <c r="B50" s="66"/>
      <c r="C50" s="66"/>
      <c r="D50" s="66"/>
      <c r="E50" s="66"/>
      <c r="F50" s="66"/>
      <c r="G50" s="66"/>
      <c r="H50" s="41" t="s">
        <v>130</v>
      </c>
      <c r="I50" s="398"/>
      <c r="J50" s="398"/>
      <c r="K50" s="398"/>
      <c r="L50" s="399" t="s">
        <v>139</v>
      </c>
      <c r="M50" s="399"/>
      <c r="N50" s="399"/>
      <c r="O50" s="399"/>
      <c r="P50" s="399"/>
      <c r="Q50" s="398"/>
      <c r="R50" s="398"/>
      <c r="S50" s="398"/>
      <c r="T50" s="399" t="s">
        <v>140</v>
      </c>
      <c r="U50" s="399"/>
      <c r="V50" s="399"/>
      <c r="W50" s="399"/>
      <c r="X50" s="400"/>
      <c r="Y50" s="400"/>
      <c r="Z50" s="400"/>
      <c r="AA50" s="400"/>
      <c r="AB50" s="400"/>
      <c r="AC50" s="41" t="s">
        <v>133</v>
      </c>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row>
    <row r="51" spans="1:60" ht="17.25" customHeight="1">
      <c r="A51" s="34"/>
      <c r="B51" s="66"/>
      <c r="C51" s="66"/>
      <c r="D51" s="66"/>
      <c r="E51" s="66"/>
      <c r="F51" s="66"/>
      <c r="G51" s="66"/>
      <c r="H51" s="396"/>
      <c r="I51" s="396"/>
      <c r="J51" s="396"/>
      <c r="K51" s="396"/>
      <c r="L51" s="396"/>
      <c r="M51" s="396"/>
      <c r="N51" s="396"/>
      <c r="O51" s="396"/>
      <c r="P51" s="396"/>
      <c r="Q51" s="396"/>
      <c r="R51" s="396"/>
      <c r="S51" s="396"/>
      <c r="T51" s="396"/>
      <c r="U51" s="396"/>
      <c r="V51" s="396"/>
      <c r="W51" s="396"/>
      <c r="X51" s="396"/>
      <c r="Y51" s="396"/>
      <c r="Z51" s="396"/>
      <c r="AA51" s="396"/>
      <c r="AB51" s="396"/>
      <c r="AC51" s="396"/>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row>
    <row r="52" spans="1:60" ht="17.25" customHeight="1">
      <c r="A52" s="34" t="s">
        <v>145</v>
      </c>
      <c r="B52" s="66"/>
      <c r="C52" s="66"/>
      <c r="D52" s="66"/>
      <c r="E52" s="66"/>
      <c r="F52" s="66"/>
      <c r="G52" s="66"/>
      <c r="H52" s="391"/>
      <c r="I52" s="391"/>
      <c r="J52" s="391"/>
      <c r="K52" s="35"/>
      <c r="L52" s="36"/>
      <c r="M52" s="36"/>
      <c r="N52" s="36"/>
      <c r="O52" s="36"/>
      <c r="P52" s="36"/>
      <c r="Q52" s="36"/>
      <c r="R52" s="36"/>
      <c r="S52" s="36"/>
      <c r="T52" s="36"/>
      <c r="U52" s="36"/>
      <c r="V52" s="36"/>
      <c r="W52" s="36"/>
      <c r="X52" s="36"/>
      <c r="Y52" s="36"/>
      <c r="Z52" s="36"/>
      <c r="AA52" s="36"/>
      <c r="AB52" s="36"/>
      <c r="AC52" s="36"/>
    </row>
    <row r="53" spans="1:60" ht="17.25" customHeight="1">
      <c r="A53" s="34" t="s">
        <v>148</v>
      </c>
      <c r="B53" s="66"/>
      <c r="C53" s="66"/>
      <c r="D53" s="66"/>
      <c r="E53" s="66"/>
      <c r="F53" s="66"/>
      <c r="G53" s="66"/>
      <c r="H53" s="396"/>
      <c r="I53" s="396"/>
      <c r="J53" s="396"/>
      <c r="K53" s="396"/>
      <c r="L53" s="396"/>
      <c r="M53" s="396"/>
      <c r="N53" s="396"/>
      <c r="O53" s="396"/>
      <c r="P53" s="396"/>
      <c r="Q53" s="396"/>
      <c r="R53" s="396"/>
      <c r="S53" s="396"/>
      <c r="T53" s="396"/>
      <c r="U53" s="396"/>
      <c r="V53" s="396"/>
      <c r="W53" s="396"/>
      <c r="X53" s="396"/>
      <c r="Y53" s="396"/>
      <c r="Z53" s="396"/>
      <c r="AA53" s="396"/>
      <c r="AB53" s="396"/>
      <c r="AC53" s="396"/>
    </row>
    <row r="54" spans="1:60" ht="17.25" customHeight="1">
      <c r="A54" s="34" t="s">
        <v>151</v>
      </c>
      <c r="B54" s="66"/>
      <c r="C54" s="66"/>
      <c r="D54" s="66"/>
      <c r="E54" s="66"/>
      <c r="F54" s="66"/>
      <c r="G54" s="66"/>
      <c r="H54" s="397"/>
      <c r="I54" s="397"/>
      <c r="J54" s="397"/>
      <c r="K54" s="397"/>
      <c r="L54" s="397"/>
      <c r="M54" s="38"/>
      <c r="N54" s="38"/>
      <c r="O54" s="38"/>
      <c r="P54" s="38"/>
      <c r="Q54" s="38"/>
      <c r="R54" s="38"/>
      <c r="S54" s="36"/>
      <c r="T54" s="36"/>
      <c r="U54" s="36"/>
      <c r="V54" s="36"/>
      <c r="W54" s="36"/>
      <c r="X54" s="36"/>
      <c r="Y54" s="36"/>
      <c r="Z54" s="36"/>
      <c r="AA54" s="36"/>
      <c r="AB54" s="36"/>
      <c r="AC54" s="36"/>
    </row>
    <row r="55" spans="1:60" ht="17.25" customHeight="1">
      <c r="A55" s="34" t="s">
        <v>176</v>
      </c>
      <c r="B55" s="66"/>
      <c r="C55" s="66"/>
      <c r="D55" s="66"/>
      <c r="E55" s="66"/>
      <c r="F55" s="66"/>
      <c r="G55" s="66"/>
      <c r="H55" s="68"/>
      <c r="I55" s="68"/>
      <c r="J55" s="68"/>
      <c r="K55" s="416"/>
      <c r="L55" s="416"/>
      <c r="M55" s="416"/>
      <c r="N55" s="416"/>
      <c r="O55" s="416"/>
      <c r="P55" s="416"/>
      <c r="Q55" s="416"/>
      <c r="R55" s="416"/>
      <c r="S55" s="416"/>
      <c r="T55" s="416"/>
      <c r="U55" s="416"/>
      <c r="V55" s="416"/>
      <c r="W55" s="416"/>
      <c r="X55" s="416"/>
      <c r="Y55" s="416"/>
      <c r="Z55" s="416"/>
      <c r="AA55" s="416"/>
      <c r="AB55" s="416"/>
      <c r="AC55" s="416"/>
    </row>
    <row r="56" spans="1:60" ht="17.25" customHeight="1">
      <c r="A56" s="69"/>
      <c r="B56" s="69" t="s">
        <v>339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60" ht="17.25" customHeight="1">
      <c r="A57" s="34" t="s">
        <v>129</v>
      </c>
      <c r="B57" s="66"/>
      <c r="C57" s="66"/>
      <c r="D57" s="66"/>
      <c r="E57" s="66"/>
      <c r="F57" s="64"/>
      <c r="G57" s="67"/>
      <c r="H57" s="41" t="s">
        <v>130</v>
      </c>
      <c r="I57" s="398"/>
      <c r="J57" s="398"/>
      <c r="K57" s="398"/>
      <c r="L57" s="399" t="s">
        <v>131</v>
      </c>
      <c r="M57" s="399"/>
      <c r="N57" s="399"/>
      <c r="O57" s="399"/>
      <c r="P57" s="399"/>
      <c r="Q57" s="398"/>
      <c r="R57" s="398"/>
      <c r="S57" s="398"/>
      <c r="T57" s="399" t="s">
        <v>132</v>
      </c>
      <c r="U57" s="399"/>
      <c r="V57" s="399"/>
      <c r="W57" s="400"/>
      <c r="X57" s="400"/>
      <c r="Y57" s="400"/>
      <c r="Z57" s="400"/>
      <c r="AA57" s="400"/>
      <c r="AB57" s="400"/>
      <c r="AC57" s="41" t="s">
        <v>133</v>
      </c>
    </row>
    <row r="58" spans="1:60" ht="17.25" customHeight="1">
      <c r="A58" s="34" t="s">
        <v>112</v>
      </c>
      <c r="B58" s="66"/>
      <c r="C58" s="66"/>
      <c r="D58" s="66"/>
      <c r="E58" s="66"/>
      <c r="F58" s="66"/>
      <c r="G58" s="66"/>
      <c r="H58" s="396"/>
      <c r="I58" s="396"/>
      <c r="J58" s="396"/>
      <c r="K58" s="396"/>
      <c r="L58" s="396"/>
      <c r="M58" s="396"/>
      <c r="N58" s="396"/>
      <c r="O58" s="396"/>
      <c r="P58" s="396"/>
      <c r="Q58" s="396"/>
      <c r="R58" s="396"/>
      <c r="S58" s="396"/>
      <c r="T58" s="396"/>
      <c r="U58" s="396"/>
      <c r="V58" s="396"/>
      <c r="W58" s="396"/>
      <c r="X58" s="396"/>
      <c r="Y58" s="396"/>
      <c r="Z58" s="396"/>
      <c r="AA58" s="396"/>
      <c r="AB58" s="396"/>
      <c r="AC58" s="396"/>
    </row>
    <row r="59" spans="1:60" ht="17.25" customHeight="1">
      <c r="A59" s="34" t="s">
        <v>138</v>
      </c>
      <c r="B59" s="66"/>
      <c r="C59" s="66"/>
      <c r="D59" s="66"/>
      <c r="E59" s="66"/>
      <c r="F59" s="66"/>
      <c r="G59" s="66"/>
      <c r="H59" s="41" t="s">
        <v>130</v>
      </c>
      <c r="I59" s="398"/>
      <c r="J59" s="398"/>
      <c r="K59" s="398"/>
      <c r="L59" s="399" t="s">
        <v>139</v>
      </c>
      <c r="M59" s="399"/>
      <c r="N59" s="399"/>
      <c r="O59" s="399"/>
      <c r="P59" s="399"/>
      <c r="Q59" s="398"/>
      <c r="R59" s="398"/>
      <c r="S59" s="398"/>
      <c r="T59" s="399" t="s">
        <v>140</v>
      </c>
      <c r="U59" s="399"/>
      <c r="V59" s="399"/>
      <c r="W59" s="399"/>
      <c r="X59" s="400"/>
      <c r="Y59" s="400"/>
      <c r="Z59" s="400"/>
      <c r="AA59" s="400"/>
      <c r="AB59" s="400"/>
      <c r="AC59" s="41" t="s">
        <v>133</v>
      </c>
    </row>
    <row r="60" spans="1:60" ht="17.25" customHeight="1">
      <c r="A60" s="34"/>
      <c r="B60" s="66"/>
      <c r="C60" s="66"/>
      <c r="D60" s="66"/>
      <c r="E60" s="66"/>
      <c r="F60" s="66"/>
      <c r="G60" s="66"/>
      <c r="H60" s="396"/>
      <c r="I60" s="396"/>
      <c r="J60" s="396"/>
      <c r="K60" s="396"/>
      <c r="L60" s="396"/>
      <c r="M60" s="396"/>
      <c r="N60" s="396"/>
      <c r="O60" s="396"/>
      <c r="P60" s="396"/>
      <c r="Q60" s="396"/>
      <c r="R60" s="396"/>
      <c r="S60" s="396"/>
      <c r="T60" s="396"/>
      <c r="U60" s="396"/>
      <c r="V60" s="396"/>
      <c r="W60" s="396"/>
      <c r="X60" s="396"/>
      <c r="Y60" s="396"/>
      <c r="Z60" s="396"/>
      <c r="AA60" s="396"/>
      <c r="AB60" s="396"/>
      <c r="AC60" s="396"/>
    </row>
    <row r="61" spans="1:60" ht="17.25" customHeight="1">
      <c r="A61" s="34" t="s">
        <v>145</v>
      </c>
      <c r="B61" s="66"/>
      <c r="C61" s="66"/>
      <c r="D61" s="66"/>
      <c r="E61" s="66"/>
      <c r="F61" s="66"/>
      <c r="G61" s="66"/>
      <c r="H61" s="391"/>
      <c r="I61" s="391"/>
      <c r="J61" s="391"/>
      <c r="K61" s="35"/>
      <c r="L61" s="36"/>
      <c r="M61" s="36"/>
      <c r="N61" s="36"/>
      <c r="O61" s="36"/>
      <c r="P61" s="36"/>
      <c r="Q61" s="36"/>
      <c r="R61" s="36"/>
      <c r="S61" s="36"/>
      <c r="T61" s="36"/>
      <c r="U61" s="36"/>
      <c r="V61" s="36"/>
      <c r="W61" s="36"/>
      <c r="X61" s="36"/>
      <c r="Y61" s="36"/>
      <c r="Z61" s="36"/>
      <c r="AA61" s="36"/>
      <c r="AB61" s="36"/>
      <c r="AC61" s="36"/>
    </row>
    <row r="62" spans="1:60" ht="17.25" customHeight="1">
      <c r="A62" s="34" t="s">
        <v>148</v>
      </c>
      <c r="B62" s="66"/>
      <c r="C62" s="66"/>
      <c r="D62" s="66"/>
      <c r="E62" s="66"/>
      <c r="F62" s="66"/>
      <c r="G62" s="66"/>
      <c r="H62" s="396"/>
      <c r="I62" s="396"/>
      <c r="J62" s="396"/>
      <c r="K62" s="396"/>
      <c r="L62" s="396"/>
      <c r="M62" s="396"/>
      <c r="N62" s="396"/>
      <c r="O62" s="396"/>
      <c r="P62" s="396"/>
      <c r="Q62" s="396"/>
      <c r="R62" s="396"/>
      <c r="S62" s="396"/>
      <c r="T62" s="396"/>
      <c r="U62" s="396"/>
      <c r="V62" s="396"/>
      <c r="W62" s="396"/>
      <c r="X62" s="396"/>
      <c r="Y62" s="396"/>
      <c r="Z62" s="396"/>
      <c r="AA62" s="396"/>
      <c r="AB62" s="396"/>
      <c r="AC62" s="396"/>
    </row>
    <row r="63" spans="1:60" ht="17.25" customHeight="1">
      <c r="A63" s="34" t="s">
        <v>151</v>
      </c>
      <c r="B63" s="66"/>
      <c r="C63" s="66"/>
      <c r="D63" s="66"/>
      <c r="E63" s="66"/>
      <c r="F63" s="66"/>
      <c r="G63" s="66"/>
      <c r="H63" s="397"/>
      <c r="I63" s="397"/>
      <c r="J63" s="397"/>
      <c r="K63" s="397"/>
      <c r="L63" s="397"/>
      <c r="M63" s="38"/>
      <c r="N63" s="38"/>
      <c r="O63" s="38"/>
      <c r="P63" s="38"/>
      <c r="Q63" s="38"/>
      <c r="R63" s="38"/>
      <c r="S63" s="36"/>
      <c r="T63" s="36"/>
      <c r="U63" s="36"/>
      <c r="V63" s="36"/>
      <c r="W63" s="36"/>
      <c r="X63" s="36"/>
      <c r="Y63" s="36"/>
      <c r="Z63" s="36"/>
      <c r="AA63" s="36"/>
      <c r="AB63" s="36"/>
      <c r="AC63" s="36"/>
    </row>
    <row r="64" spans="1:60" ht="17.25" customHeight="1">
      <c r="A64" s="34" t="s">
        <v>176</v>
      </c>
      <c r="B64" s="70"/>
      <c r="C64" s="70"/>
      <c r="D64" s="70"/>
      <c r="E64" s="70"/>
      <c r="F64" s="70"/>
      <c r="G64" s="70"/>
      <c r="H64" s="68"/>
      <c r="I64" s="68"/>
      <c r="J64" s="68"/>
      <c r="K64" s="416"/>
      <c r="L64" s="416"/>
      <c r="M64" s="416"/>
      <c r="N64" s="416"/>
      <c r="O64" s="416"/>
      <c r="P64" s="416"/>
      <c r="Q64" s="416"/>
      <c r="R64" s="416"/>
      <c r="S64" s="416"/>
      <c r="T64" s="416"/>
      <c r="U64" s="416"/>
      <c r="V64" s="416"/>
      <c r="W64" s="416"/>
      <c r="X64" s="416"/>
      <c r="Y64" s="416"/>
      <c r="Z64" s="416"/>
      <c r="AA64" s="416"/>
      <c r="AB64" s="416"/>
      <c r="AC64" s="416"/>
    </row>
    <row r="65" spans="1:29" ht="17.25" customHeight="1">
      <c r="A65" s="69"/>
      <c r="B65" s="69" t="s">
        <v>339</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row>
    <row r="66" spans="1:29" ht="17.25" customHeight="1">
      <c r="A66" s="34" t="s">
        <v>129</v>
      </c>
      <c r="B66" s="66"/>
      <c r="C66" s="66"/>
      <c r="D66" s="66"/>
      <c r="E66" s="66"/>
      <c r="F66" s="64"/>
      <c r="G66" s="67"/>
      <c r="H66" s="41" t="s">
        <v>130</v>
      </c>
      <c r="I66" s="398"/>
      <c r="J66" s="398"/>
      <c r="K66" s="398"/>
      <c r="L66" s="399" t="s">
        <v>131</v>
      </c>
      <c r="M66" s="399"/>
      <c r="N66" s="399"/>
      <c r="O66" s="399"/>
      <c r="P66" s="399"/>
      <c r="Q66" s="398"/>
      <c r="R66" s="398"/>
      <c r="S66" s="398"/>
      <c r="T66" s="399" t="s">
        <v>132</v>
      </c>
      <c r="U66" s="399"/>
      <c r="V66" s="399"/>
      <c r="W66" s="400"/>
      <c r="X66" s="400"/>
      <c r="Y66" s="400"/>
      <c r="Z66" s="400"/>
      <c r="AA66" s="400"/>
      <c r="AB66" s="400"/>
      <c r="AC66" s="41" t="s">
        <v>133</v>
      </c>
    </row>
    <row r="67" spans="1:29" ht="17.25" customHeight="1">
      <c r="A67" s="34" t="s">
        <v>112</v>
      </c>
      <c r="B67" s="66"/>
      <c r="C67" s="66"/>
      <c r="D67" s="66"/>
      <c r="E67" s="66"/>
      <c r="F67" s="66"/>
      <c r="G67" s="66"/>
      <c r="H67" s="396"/>
      <c r="I67" s="396"/>
      <c r="J67" s="396"/>
      <c r="K67" s="396"/>
      <c r="L67" s="396"/>
      <c r="M67" s="396"/>
      <c r="N67" s="396"/>
      <c r="O67" s="396"/>
      <c r="P67" s="396"/>
      <c r="Q67" s="396"/>
      <c r="R67" s="396"/>
      <c r="S67" s="396"/>
      <c r="T67" s="396"/>
      <c r="U67" s="396"/>
      <c r="V67" s="396"/>
      <c r="W67" s="396"/>
      <c r="X67" s="396"/>
      <c r="Y67" s="396"/>
      <c r="Z67" s="396"/>
      <c r="AA67" s="396"/>
      <c r="AB67" s="396"/>
      <c r="AC67" s="396"/>
    </row>
    <row r="68" spans="1:29" ht="17.25" customHeight="1">
      <c r="A68" s="34" t="s">
        <v>138</v>
      </c>
      <c r="B68" s="66"/>
      <c r="C68" s="66"/>
      <c r="D68" s="66"/>
      <c r="E68" s="66"/>
      <c r="F68" s="66"/>
      <c r="G68" s="66"/>
      <c r="H68" s="41" t="s">
        <v>130</v>
      </c>
      <c r="I68" s="398"/>
      <c r="J68" s="398"/>
      <c r="K68" s="398"/>
      <c r="L68" s="399" t="s">
        <v>139</v>
      </c>
      <c r="M68" s="399"/>
      <c r="N68" s="399"/>
      <c r="O68" s="399"/>
      <c r="P68" s="399"/>
      <c r="Q68" s="398"/>
      <c r="R68" s="398"/>
      <c r="S68" s="398"/>
      <c r="T68" s="399" t="s">
        <v>140</v>
      </c>
      <c r="U68" s="399"/>
      <c r="V68" s="399"/>
      <c r="W68" s="399"/>
      <c r="X68" s="400"/>
      <c r="Y68" s="400"/>
      <c r="Z68" s="400"/>
      <c r="AA68" s="400"/>
      <c r="AB68" s="400"/>
      <c r="AC68" s="41" t="s">
        <v>133</v>
      </c>
    </row>
    <row r="69" spans="1:29" ht="17.25" customHeight="1">
      <c r="A69" s="34"/>
      <c r="B69" s="66"/>
      <c r="C69" s="66"/>
      <c r="D69" s="66"/>
      <c r="E69" s="66"/>
      <c r="F69" s="66"/>
      <c r="G69" s="66"/>
      <c r="H69" s="396"/>
      <c r="I69" s="396"/>
      <c r="J69" s="396"/>
      <c r="K69" s="396"/>
      <c r="L69" s="396"/>
      <c r="M69" s="396"/>
      <c r="N69" s="396"/>
      <c r="O69" s="396"/>
      <c r="P69" s="396"/>
      <c r="Q69" s="396"/>
      <c r="R69" s="396"/>
      <c r="S69" s="396"/>
      <c r="T69" s="396"/>
      <c r="U69" s="396"/>
      <c r="V69" s="396"/>
      <c r="W69" s="396"/>
      <c r="X69" s="396"/>
      <c r="Y69" s="396"/>
      <c r="Z69" s="396"/>
      <c r="AA69" s="396"/>
      <c r="AB69" s="396"/>
      <c r="AC69" s="396"/>
    </row>
    <row r="70" spans="1:29" ht="17.25" customHeight="1">
      <c r="A70" s="34" t="s">
        <v>145</v>
      </c>
      <c r="B70" s="66"/>
      <c r="C70" s="66"/>
      <c r="D70" s="66"/>
      <c r="E70" s="66"/>
      <c r="F70" s="66"/>
      <c r="G70" s="66"/>
      <c r="H70" s="391"/>
      <c r="I70" s="391"/>
      <c r="J70" s="391"/>
      <c r="K70" s="35"/>
      <c r="L70" s="36"/>
      <c r="M70" s="36"/>
      <c r="N70" s="36"/>
      <c r="O70" s="36"/>
      <c r="P70" s="36"/>
      <c r="Q70" s="36"/>
      <c r="R70" s="36"/>
      <c r="S70" s="36"/>
      <c r="T70" s="36"/>
      <c r="U70" s="36"/>
      <c r="V70" s="36"/>
      <c r="W70" s="36"/>
      <c r="X70" s="36"/>
      <c r="Y70" s="36"/>
      <c r="Z70" s="36"/>
      <c r="AA70" s="36"/>
      <c r="AB70" s="36"/>
      <c r="AC70" s="36"/>
    </row>
    <row r="71" spans="1:29" ht="17.25" customHeight="1">
      <c r="A71" s="34" t="s">
        <v>148</v>
      </c>
      <c r="B71" s="66"/>
      <c r="C71" s="66"/>
      <c r="D71" s="66"/>
      <c r="E71" s="66"/>
      <c r="F71" s="66"/>
      <c r="G71" s="66"/>
      <c r="H71" s="396"/>
      <c r="I71" s="396"/>
      <c r="J71" s="396"/>
      <c r="K71" s="396"/>
      <c r="L71" s="396"/>
      <c r="M71" s="396"/>
      <c r="N71" s="396"/>
      <c r="O71" s="396"/>
      <c r="P71" s="396"/>
      <c r="Q71" s="396"/>
      <c r="R71" s="396"/>
      <c r="S71" s="396"/>
      <c r="T71" s="396"/>
      <c r="U71" s="396"/>
      <c r="V71" s="396"/>
      <c r="W71" s="396"/>
      <c r="X71" s="396"/>
      <c r="Y71" s="396"/>
      <c r="Z71" s="396"/>
      <c r="AA71" s="396"/>
      <c r="AB71" s="396"/>
      <c r="AC71" s="396"/>
    </row>
    <row r="72" spans="1:29" ht="17.25" customHeight="1">
      <c r="A72" s="34" t="s">
        <v>151</v>
      </c>
      <c r="B72" s="66"/>
      <c r="C72" s="66"/>
      <c r="D72" s="66"/>
      <c r="E72" s="66"/>
      <c r="F72" s="66"/>
      <c r="G72" s="66"/>
      <c r="H72" s="397"/>
      <c r="I72" s="397"/>
      <c r="J72" s="397"/>
      <c r="K72" s="397"/>
      <c r="L72" s="397"/>
      <c r="M72" s="38"/>
      <c r="N72" s="38"/>
      <c r="O72" s="38"/>
      <c r="P72" s="38"/>
      <c r="Q72" s="38"/>
      <c r="R72" s="38"/>
      <c r="S72" s="36"/>
      <c r="T72" s="36"/>
      <c r="U72" s="36"/>
      <c r="V72" s="36"/>
      <c r="W72" s="36"/>
      <c r="X72" s="36"/>
      <c r="Y72" s="36"/>
      <c r="Z72" s="36"/>
      <c r="AA72" s="36"/>
      <c r="AB72" s="36"/>
      <c r="AC72" s="36"/>
    </row>
    <row r="73" spans="1:29" ht="17.25" customHeight="1">
      <c r="A73" s="34" t="s">
        <v>176</v>
      </c>
      <c r="B73" s="70"/>
      <c r="C73" s="70"/>
      <c r="D73" s="70"/>
      <c r="E73" s="70"/>
      <c r="F73" s="70"/>
      <c r="G73" s="70"/>
      <c r="H73" s="68"/>
      <c r="I73" s="68"/>
      <c r="J73" s="68"/>
      <c r="K73" s="416"/>
      <c r="L73" s="416"/>
      <c r="M73" s="416"/>
      <c r="N73" s="416"/>
      <c r="O73" s="416"/>
      <c r="P73" s="416"/>
      <c r="Q73" s="416"/>
      <c r="R73" s="416"/>
      <c r="S73" s="416"/>
      <c r="T73" s="416"/>
      <c r="U73" s="416"/>
      <c r="V73" s="416"/>
      <c r="W73" s="416"/>
      <c r="X73" s="416"/>
      <c r="Y73" s="416"/>
      <c r="Z73" s="416"/>
      <c r="AA73" s="416"/>
      <c r="AB73" s="416"/>
      <c r="AC73" s="416"/>
    </row>
    <row r="74" spans="1:29" ht="17.25" customHeight="1">
      <c r="A74" s="69"/>
      <c r="B74" s="69" t="s">
        <v>339</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row>
    <row r="75" spans="1:29" ht="17.25" customHeight="1">
      <c r="A75" s="34" t="s">
        <v>129</v>
      </c>
      <c r="B75" s="66"/>
      <c r="C75" s="66"/>
      <c r="D75" s="66"/>
      <c r="E75" s="66"/>
      <c r="F75" s="64"/>
      <c r="G75" s="67"/>
      <c r="H75" s="41" t="s">
        <v>130</v>
      </c>
      <c r="I75" s="398"/>
      <c r="J75" s="398"/>
      <c r="K75" s="398"/>
      <c r="L75" s="399" t="s">
        <v>131</v>
      </c>
      <c r="M75" s="399"/>
      <c r="N75" s="399"/>
      <c r="O75" s="399"/>
      <c r="P75" s="399"/>
      <c r="Q75" s="398"/>
      <c r="R75" s="398"/>
      <c r="S75" s="398"/>
      <c r="T75" s="399" t="s">
        <v>132</v>
      </c>
      <c r="U75" s="399"/>
      <c r="V75" s="399"/>
      <c r="W75" s="400"/>
      <c r="X75" s="400"/>
      <c r="Y75" s="400"/>
      <c r="Z75" s="400"/>
      <c r="AA75" s="400"/>
      <c r="AB75" s="400"/>
      <c r="AC75" s="41" t="s">
        <v>133</v>
      </c>
    </row>
    <row r="76" spans="1:29" ht="17.25" customHeight="1">
      <c r="A76" s="34" t="s">
        <v>112</v>
      </c>
      <c r="B76" s="66"/>
      <c r="C76" s="66"/>
      <c r="D76" s="66"/>
      <c r="E76" s="66"/>
      <c r="F76" s="66"/>
      <c r="G76" s="66"/>
      <c r="H76" s="396"/>
      <c r="I76" s="396"/>
      <c r="J76" s="396"/>
      <c r="K76" s="396"/>
      <c r="L76" s="396"/>
      <c r="M76" s="396"/>
      <c r="N76" s="396"/>
      <c r="O76" s="396"/>
      <c r="P76" s="396"/>
      <c r="Q76" s="396"/>
      <c r="R76" s="396"/>
      <c r="S76" s="396"/>
      <c r="T76" s="396"/>
      <c r="U76" s="396"/>
      <c r="V76" s="396"/>
      <c r="W76" s="396"/>
      <c r="X76" s="396"/>
      <c r="Y76" s="396"/>
      <c r="Z76" s="396"/>
      <c r="AA76" s="396"/>
      <c r="AB76" s="396"/>
      <c r="AC76" s="396"/>
    </row>
    <row r="77" spans="1:29" ht="17.25" customHeight="1">
      <c r="A77" s="34" t="s">
        <v>138</v>
      </c>
      <c r="B77" s="66"/>
      <c r="C77" s="66"/>
      <c r="D77" s="66"/>
      <c r="E77" s="66"/>
      <c r="F77" s="66"/>
      <c r="G77" s="66"/>
      <c r="H77" s="41" t="s">
        <v>130</v>
      </c>
      <c r="I77" s="398"/>
      <c r="J77" s="398"/>
      <c r="K77" s="398"/>
      <c r="L77" s="399" t="s">
        <v>139</v>
      </c>
      <c r="M77" s="399"/>
      <c r="N77" s="399"/>
      <c r="O77" s="399"/>
      <c r="P77" s="399"/>
      <c r="Q77" s="398"/>
      <c r="R77" s="398"/>
      <c r="S77" s="398"/>
      <c r="T77" s="399" t="s">
        <v>140</v>
      </c>
      <c r="U77" s="399"/>
      <c r="V77" s="399"/>
      <c r="W77" s="399"/>
      <c r="X77" s="400"/>
      <c r="Y77" s="400"/>
      <c r="Z77" s="400"/>
      <c r="AA77" s="400"/>
      <c r="AB77" s="400"/>
      <c r="AC77" s="41" t="s">
        <v>133</v>
      </c>
    </row>
    <row r="78" spans="1:29" ht="17.25" customHeight="1">
      <c r="A78" s="34"/>
      <c r="B78" s="66"/>
      <c r="C78" s="66"/>
      <c r="D78" s="66"/>
      <c r="E78" s="66"/>
      <c r="F78" s="66"/>
      <c r="G78" s="66"/>
      <c r="H78" s="396"/>
      <c r="I78" s="396"/>
      <c r="J78" s="396"/>
      <c r="K78" s="396"/>
      <c r="L78" s="396"/>
      <c r="M78" s="396"/>
      <c r="N78" s="396"/>
      <c r="O78" s="396"/>
      <c r="P78" s="396"/>
      <c r="Q78" s="396"/>
      <c r="R78" s="396"/>
      <c r="S78" s="396"/>
      <c r="T78" s="396"/>
      <c r="U78" s="396"/>
      <c r="V78" s="396"/>
      <c r="W78" s="396"/>
      <c r="X78" s="396"/>
      <c r="Y78" s="396"/>
      <c r="Z78" s="396"/>
      <c r="AA78" s="396"/>
      <c r="AB78" s="396"/>
      <c r="AC78" s="396"/>
    </row>
    <row r="79" spans="1:29" ht="17.25" customHeight="1">
      <c r="A79" s="34" t="s">
        <v>145</v>
      </c>
      <c r="B79" s="66"/>
      <c r="C79" s="66"/>
      <c r="D79" s="66"/>
      <c r="E79" s="66"/>
      <c r="F79" s="66"/>
      <c r="G79" s="66"/>
      <c r="H79" s="391"/>
      <c r="I79" s="391"/>
      <c r="J79" s="391"/>
      <c r="K79" s="35"/>
      <c r="L79" s="36"/>
      <c r="M79" s="36"/>
      <c r="N79" s="36"/>
      <c r="O79" s="36"/>
      <c r="P79" s="36"/>
      <c r="Q79" s="36"/>
      <c r="R79" s="36"/>
      <c r="S79" s="36"/>
      <c r="T79" s="36"/>
      <c r="U79" s="36"/>
      <c r="V79" s="36"/>
      <c r="W79" s="36"/>
      <c r="X79" s="36"/>
      <c r="Y79" s="36"/>
      <c r="Z79" s="36"/>
      <c r="AA79" s="36"/>
      <c r="AB79" s="36"/>
      <c r="AC79" s="36"/>
    </row>
    <row r="80" spans="1:29" ht="17.25" customHeight="1">
      <c r="A80" s="34" t="s">
        <v>148</v>
      </c>
      <c r="B80" s="66"/>
      <c r="C80" s="66"/>
      <c r="D80" s="66"/>
      <c r="E80" s="66"/>
      <c r="F80" s="66"/>
      <c r="G80" s="66"/>
      <c r="H80" s="396"/>
      <c r="I80" s="396"/>
      <c r="J80" s="396"/>
      <c r="K80" s="396"/>
      <c r="L80" s="396"/>
      <c r="M80" s="396"/>
      <c r="N80" s="396"/>
      <c r="O80" s="396"/>
      <c r="P80" s="396"/>
      <c r="Q80" s="396"/>
      <c r="R80" s="396"/>
      <c r="S80" s="396"/>
      <c r="T80" s="396"/>
      <c r="U80" s="396"/>
      <c r="V80" s="396"/>
      <c r="W80" s="396"/>
      <c r="X80" s="396"/>
      <c r="Y80" s="396"/>
      <c r="Z80" s="396"/>
      <c r="AA80" s="396"/>
      <c r="AB80" s="396"/>
      <c r="AC80" s="396"/>
    </row>
    <row r="81" spans="1:29" ht="17.25" customHeight="1">
      <c r="A81" s="34" t="s">
        <v>151</v>
      </c>
      <c r="B81" s="66"/>
      <c r="C81" s="66"/>
      <c r="D81" s="66"/>
      <c r="E81" s="66"/>
      <c r="F81" s="66"/>
      <c r="G81" s="66"/>
      <c r="H81" s="397"/>
      <c r="I81" s="397"/>
      <c r="J81" s="397"/>
      <c r="K81" s="397"/>
      <c r="L81" s="397"/>
      <c r="M81" s="38"/>
      <c r="N81" s="38"/>
      <c r="O81" s="38"/>
      <c r="P81" s="38"/>
      <c r="Q81" s="38"/>
      <c r="R81" s="38"/>
      <c r="S81" s="36"/>
      <c r="T81" s="36"/>
      <c r="U81" s="36"/>
      <c r="V81" s="36"/>
      <c r="W81" s="36"/>
      <c r="X81" s="36"/>
      <c r="Y81" s="36"/>
      <c r="Z81" s="36"/>
      <c r="AA81" s="36"/>
      <c r="AB81" s="36"/>
      <c r="AC81" s="36"/>
    </row>
    <row r="82" spans="1:29" ht="17.25" customHeight="1">
      <c r="A82" s="34" t="s">
        <v>176</v>
      </c>
      <c r="B82" s="70"/>
      <c r="C82" s="70"/>
      <c r="D82" s="70"/>
      <c r="E82" s="70"/>
      <c r="F82" s="70"/>
      <c r="G82" s="70"/>
      <c r="H82" s="68"/>
      <c r="I82" s="68"/>
      <c r="J82" s="68"/>
      <c r="K82" s="416"/>
      <c r="L82" s="416"/>
      <c r="M82" s="416"/>
      <c r="N82" s="416"/>
      <c r="O82" s="416"/>
      <c r="P82" s="416"/>
      <c r="Q82" s="416"/>
      <c r="R82" s="416"/>
      <c r="S82" s="416"/>
      <c r="T82" s="416"/>
      <c r="U82" s="416"/>
      <c r="V82" s="416"/>
      <c r="W82" s="416"/>
      <c r="X82" s="416"/>
      <c r="Y82" s="416"/>
      <c r="Z82" s="416"/>
      <c r="AA82" s="416"/>
      <c r="AB82" s="416"/>
      <c r="AC82" s="416"/>
    </row>
    <row r="83" spans="1:29" ht="17.25" customHeight="1">
      <c r="A83" s="69"/>
      <c r="B83" s="69" t="s">
        <v>339</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row>
    <row r="84" spans="1:29" ht="17.25" customHeight="1">
      <c r="A84" s="34" t="s">
        <v>129</v>
      </c>
      <c r="B84" s="66"/>
      <c r="C84" s="66"/>
      <c r="D84" s="66"/>
      <c r="E84" s="66"/>
      <c r="F84" s="64"/>
      <c r="G84" s="67"/>
      <c r="H84" s="41" t="s">
        <v>130</v>
      </c>
      <c r="I84" s="398"/>
      <c r="J84" s="398"/>
      <c r="K84" s="398"/>
      <c r="L84" s="399" t="s">
        <v>131</v>
      </c>
      <c r="M84" s="399"/>
      <c r="N84" s="399"/>
      <c r="O84" s="399"/>
      <c r="P84" s="399"/>
      <c r="Q84" s="398"/>
      <c r="R84" s="398"/>
      <c r="S84" s="398"/>
      <c r="T84" s="399" t="s">
        <v>132</v>
      </c>
      <c r="U84" s="399"/>
      <c r="V84" s="399"/>
      <c r="W84" s="400"/>
      <c r="X84" s="400"/>
      <c r="Y84" s="400"/>
      <c r="Z84" s="400"/>
      <c r="AA84" s="400"/>
      <c r="AB84" s="400"/>
      <c r="AC84" s="41" t="s">
        <v>133</v>
      </c>
    </row>
    <row r="85" spans="1:29" ht="17.25" customHeight="1">
      <c r="A85" s="34" t="s">
        <v>112</v>
      </c>
      <c r="B85" s="66"/>
      <c r="C85" s="66"/>
      <c r="D85" s="66"/>
      <c r="E85" s="66"/>
      <c r="F85" s="66"/>
      <c r="G85" s="66"/>
      <c r="H85" s="396"/>
      <c r="I85" s="396"/>
      <c r="J85" s="396"/>
      <c r="K85" s="396"/>
      <c r="L85" s="396"/>
      <c r="M85" s="396"/>
      <c r="N85" s="396"/>
      <c r="O85" s="396"/>
      <c r="P85" s="396"/>
      <c r="Q85" s="396"/>
      <c r="R85" s="396"/>
      <c r="S85" s="396"/>
      <c r="T85" s="396"/>
      <c r="U85" s="396"/>
      <c r="V85" s="396"/>
      <c r="W85" s="396"/>
      <c r="X85" s="396"/>
      <c r="Y85" s="396"/>
      <c r="Z85" s="396"/>
      <c r="AA85" s="396"/>
      <c r="AB85" s="396"/>
      <c r="AC85" s="396"/>
    </row>
    <row r="86" spans="1:29" ht="17.25" customHeight="1">
      <c r="A86" s="34" t="s">
        <v>138</v>
      </c>
      <c r="B86" s="66"/>
      <c r="C86" s="66"/>
      <c r="D86" s="66"/>
      <c r="E86" s="66"/>
      <c r="F86" s="66"/>
      <c r="G86" s="66"/>
      <c r="H86" s="41" t="s">
        <v>130</v>
      </c>
      <c r="I86" s="398"/>
      <c r="J86" s="398"/>
      <c r="K86" s="398"/>
      <c r="L86" s="399" t="s">
        <v>139</v>
      </c>
      <c r="M86" s="399"/>
      <c r="N86" s="399"/>
      <c r="O86" s="399"/>
      <c r="P86" s="399"/>
      <c r="Q86" s="398"/>
      <c r="R86" s="398"/>
      <c r="S86" s="398"/>
      <c r="T86" s="399" t="s">
        <v>140</v>
      </c>
      <c r="U86" s="399"/>
      <c r="V86" s="399"/>
      <c r="W86" s="399"/>
      <c r="X86" s="400"/>
      <c r="Y86" s="400"/>
      <c r="Z86" s="400"/>
      <c r="AA86" s="400"/>
      <c r="AB86" s="400"/>
      <c r="AC86" s="41" t="s">
        <v>133</v>
      </c>
    </row>
    <row r="87" spans="1:29" ht="17.25" customHeight="1">
      <c r="A87" s="34"/>
      <c r="B87" s="66"/>
      <c r="C87" s="66"/>
      <c r="D87" s="66"/>
      <c r="E87" s="66"/>
      <c r="F87" s="66"/>
      <c r="G87" s="66"/>
      <c r="H87" s="396"/>
      <c r="I87" s="396"/>
      <c r="J87" s="396"/>
      <c r="K87" s="396"/>
      <c r="L87" s="396"/>
      <c r="M87" s="396"/>
      <c r="N87" s="396"/>
      <c r="O87" s="396"/>
      <c r="P87" s="396"/>
      <c r="Q87" s="396"/>
      <c r="R87" s="396"/>
      <c r="S87" s="396"/>
      <c r="T87" s="396"/>
      <c r="U87" s="396"/>
      <c r="V87" s="396"/>
      <c r="W87" s="396"/>
      <c r="X87" s="396"/>
      <c r="Y87" s="396"/>
      <c r="Z87" s="396"/>
      <c r="AA87" s="396"/>
      <c r="AB87" s="396"/>
      <c r="AC87" s="396"/>
    </row>
    <row r="88" spans="1:29" ht="17.25" customHeight="1">
      <c r="A88" s="34" t="s">
        <v>145</v>
      </c>
      <c r="B88" s="66"/>
      <c r="C88" s="66"/>
      <c r="D88" s="66"/>
      <c r="E88" s="66"/>
      <c r="F88" s="66"/>
      <c r="G88" s="66"/>
      <c r="H88" s="391"/>
      <c r="I88" s="391"/>
      <c r="J88" s="391"/>
      <c r="K88" s="35"/>
      <c r="L88" s="36"/>
      <c r="M88" s="36"/>
      <c r="N88" s="36"/>
      <c r="O88" s="36"/>
      <c r="P88" s="36"/>
      <c r="Q88" s="36"/>
      <c r="R88" s="36"/>
      <c r="S88" s="36"/>
      <c r="T88" s="36"/>
      <c r="U88" s="36"/>
      <c r="V88" s="36"/>
      <c r="W88" s="36"/>
      <c r="X88" s="36"/>
      <c r="Y88" s="36"/>
      <c r="Z88" s="36"/>
      <c r="AA88" s="36"/>
      <c r="AB88" s="36"/>
      <c r="AC88" s="36"/>
    </row>
    <row r="89" spans="1:29" ht="17.25" customHeight="1">
      <c r="A89" s="34" t="s">
        <v>148</v>
      </c>
      <c r="B89" s="66"/>
      <c r="C89" s="66"/>
      <c r="D89" s="66"/>
      <c r="E89" s="66"/>
      <c r="F89" s="66"/>
      <c r="G89" s="66"/>
      <c r="H89" s="396"/>
      <c r="I89" s="396"/>
      <c r="J89" s="396"/>
      <c r="K89" s="396"/>
      <c r="L89" s="396"/>
      <c r="M89" s="396"/>
      <c r="N89" s="396"/>
      <c r="O89" s="396"/>
      <c r="P89" s="396"/>
      <c r="Q89" s="396"/>
      <c r="R89" s="396"/>
      <c r="S89" s="396"/>
      <c r="T89" s="396"/>
      <c r="U89" s="396"/>
      <c r="V89" s="396"/>
      <c r="W89" s="396"/>
      <c r="X89" s="396"/>
      <c r="Y89" s="396"/>
      <c r="Z89" s="396"/>
      <c r="AA89" s="396"/>
      <c r="AB89" s="396"/>
      <c r="AC89" s="396"/>
    </row>
    <row r="90" spans="1:29" ht="17.25" customHeight="1">
      <c r="A90" s="34" t="s">
        <v>151</v>
      </c>
      <c r="B90" s="66"/>
      <c r="C90" s="66"/>
      <c r="D90" s="66"/>
      <c r="E90" s="66"/>
      <c r="F90" s="66"/>
      <c r="G90" s="66"/>
      <c r="H90" s="397"/>
      <c r="I90" s="397"/>
      <c r="J90" s="397"/>
      <c r="K90" s="397"/>
      <c r="L90" s="397"/>
      <c r="M90" s="38"/>
      <c r="N90" s="38"/>
      <c r="O90" s="38"/>
      <c r="P90" s="38"/>
      <c r="Q90" s="38"/>
      <c r="R90" s="38"/>
      <c r="S90" s="36"/>
      <c r="T90" s="36"/>
      <c r="U90" s="36"/>
      <c r="V90" s="36"/>
      <c r="W90" s="36"/>
      <c r="X90" s="36"/>
      <c r="Y90" s="36"/>
      <c r="Z90" s="36"/>
      <c r="AA90" s="36"/>
      <c r="AB90" s="36"/>
      <c r="AC90" s="36"/>
    </row>
    <row r="91" spans="1:29" ht="17.25" customHeight="1">
      <c r="A91" s="226" t="s">
        <v>176</v>
      </c>
      <c r="B91" s="227"/>
      <c r="C91" s="227"/>
      <c r="D91" s="227"/>
      <c r="E91" s="227"/>
      <c r="F91" s="227"/>
      <c r="G91" s="227"/>
      <c r="H91" s="228"/>
      <c r="I91" s="228"/>
      <c r="J91" s="228"/>
      <c r="K91" s="417"/>
      <c r="L91" s="417"/>
      <c r="M91" s="417"/>
      <c r="N91" s="417"/>
      <c r="O91" s="417"/>
      <c r="P91" s="417"/>
      <c r="Q91" s="417"/>
      <c r="R91" s="417"/>
      <c r="S91" s="417"/>
      <c r="T91" s="417"/>
      <c r="U91" s="417"/>
      <c r="V91" s="417"/>
      <c r="W91" s="417"/>
      <c r="X91" s="417"/>
      <c r="Y91" s="417"/>
      <c r="Z91" s="417"/>
      <c r="AA91" s="417"/>
      <c r="AB91" s="417"/>
      <c r="AC91" s="417"/>
    </row>
    <row r="92" spans="1:29">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row>
    <row r="93" spans="1:29">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71"/>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71"/>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71"/>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71"/>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71"/>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71"/>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71"/>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71"/>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71"/>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71"/>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sheetProtection sheet="1" objects="1" scenarios="1" selectLockedCells="1"/>
  <mergeCells count="121">
    <mergeCell ref="H87:AC87"/>
    <mergeCell ref="H88:J88"/>
    <mergeCell ref="H89:AC89"/>
    <mergeCell ref="H90:L90"/>
    <mergeCell ref="K91:AC91"/>
    <mergeCell ref="H85:AC85"/>
    <mergeCell ref="I86:K86"/>
    <mergeCell ref="L86:P86"/>
    <mergeCell ref="Q86:S86"/>
    <mergeCell ref="T86:W86"/>
    <mergeCell ref="X86:AB86"/>
    <mergeCell ref="H78:AC78"/>
    <mergeCell ref="H79:J79"/>
    <mergeCell ref="H80:AC80"/>
    <mergeCell ref="H81:L81"/>
    <mergeCell ref="K82:AC82"/>
    <mergeCell ref="I84:K84"/>
    <mergeCell ref="L84:P84"/>
    <mergeCell ref="Q84:S84"/>
    <mergeCell ref="T84:V84"/>
    <mergeCell ref="W84:AB84"/>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33:AC33"/>
    <mergeCell ref="H34:J34"/>
    <mergeCell ref="H35:AC35"/>
    <mergeCell ref="H36:L36"/>
    <mergeCell ref="H38:AC38"/>
    <mergeCell ref="H39:AC39"/>
    <mergeCell ref="H26:AC26"/>
    <mergeCell ref="H27:J27"/>
    <mergeCell ref="H28:AC28"/>
    <mergeCell ref="H29:L29"/>
    <mergeCell ref="H31:AC31"/>
    <mergeCell ref="H32:AC32"/>
    <mergeCell ref="H19:AC19"/>
    <mergeCell ref="H20:J20"/>
    <mergeCell ref="H21:AC21"/>
    <mergeCell ref="H22:L22"/>
    <mergeCell ref="H24:AC24"/>
    <mergeCell ref="H25:AC25"/>
    <mergeCell ref="H12:AC12"/>
    <mergeCell ref="H13:J13"/>
    <mergeCell ref="H14:AC14"/>
    <mergeCell ref="H15:L15"/>
    <mergeCell ref="H17:AC17"/>
    <mergeCell ref="H18:AC18"/>
    <mergeCell ref="H7:AC7"/>
    <mergeCell ref="H8:L8"/>
    <mergeCell ref="AN8:AO8"/>
    <mergeCell ref="AV8:AX8"/>
    <mergeCell ref="H10:AC10"/>
    <mergeCell ref="H11:AC11"/>
    <mergeCell ref="A1:AC1"/>
    <mergeCell ref="A2:AC2"/>
    <mergeCell ref="H3:AC3"/>
    <mergeCell ref="H4:AC4"/>
    <mergeCell ref="H5:AC5"/>
    <mergeCell ref="H6:J6"/>
  </mergeCells>
  <phoneticPr fontId="5"/>
  <dataValidations count="6">
    <dataValidation type="list" allowBlank="1" showInputMessage="1" showErrorMessage="1" sqref="I48:K48 I50:K50 I75:K75 I77:K77 I57:K57 I59:K59 I66:K66 I68:K68 I84:K84 I86:K86" xr:uid="{F64C64EE-298E-445D-8969-C2C22B61F2E4}">
      <formula1>資格区分</formula1>
    </dataValidation>
    <dataValidation type="list" allowBlank="1" showInputMessage="1" showErrorMessage="1" sqref="Q50:S50 Q77:S77 Q59:S59 Q68:S68 Q86:S86" xr:uid="{02AD0CDA-3D5C-4748-B056-D7D260B3CA6D}">
      <formula1>都道府県</formula1>
    </dataValidation>
    <dataValidation type="list" allowBlank="1" showInputMessage="1" showErrorMessage="1" sqref="Q48:S48 Q75:S75 Q57:S57 Q66:S66 Q84:S84" xr:uid="{1889B2D6-298F-43E2-A31A-E57C6CA10F73}">
      <formula1>登録者</formula1>
    </dataValidation>
    <dataValidation imeMode="halfAlpha" allowBlank="1" showInputMessage="1" showErrorMessage="1" sqref="H8:L8 H15:L15 H22:L22 H29:L29 H36:L36 H43:L43" xr:uid="{9486648F-AFF5-436D-8368-D65E87DA37E6}"/>
    <dataValidation imeMode="fullKatakana" allowBlank="1" showInputMessage="1" showErrorMessage="1" sqref="H32:AC32 H4:AC4 H11:AC11 H18:AC18 H25:AC25 H39:AC39" xr:uid="{713EF1AC-13E7-4283-B196-94BD88E2500D}"/>
    <dataValidation imeMode="on" allowBlank="1" showInputMessage="1" showErrorMessage="1" sqref="H67:AC67 H69:AC69 H5:AC5 H7:AC7 H12:AC12 H14:AC14 H19:AC19 H21:AC21 H26:AC26 H28:AC28 H33:AC33 H35:AC35 H71:AC71 H76:AC76 H40:AC40 H42:AC42 H49:AC49 H51:AC51 H53:AC53 H78:AC78 H80:AC80 H82:K82 H55:K55 H58:AC58 H60:AC60 H62:AC62 H64:K64 H73:K73 H85:AC85 H87:AC87 H89:AC89 H91:K91" xr:uid="{053C7CF6-6D12-45AD-A84A-6F4AC19DF7EA}"/>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9F9E-FA42-45B6-A6D2-003B8200F053}">
  <sheetPr codeName="Sheet4">
    <tabColor rgb="FFFFC000"/>
    <pageSetUpPr fitToPage="1"/>
  </sheetPr>
  <dimension ref="A1:AA69"/>
  <sheetViews>
    <sheetView view="pageBreakPreview" zoomScaleNormal="100" zoomScaleSheetLayoutView="100" workbookViewId="0">
      <selection activeCell="F6" sqref="F6:AA6"/>
    </sheetView>
  </sheetViews>
  <sheetFormatPr defaultColWidth="3.5" defaultRowHeight="12"/>
  <cols>
    <col min="1" max="16384" width="3.5" style="5"/>
  </cols>
  <sheetData>
    <row r="1" spans="1:27" ht="16.5" customHeight="1">
      <c r="A1" s="370" t="s">
        <v>224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row>
    <row r="2" spans="1:27" ht="16.5" customHeight="1">
      <c r="A2" s="7"/>
      <c r="B2" s="7"/>
      <c r="C2" s="7"/>
      <c r="D2" s="7"/>
      <c r="E2" s="7"/>
      <c r="F2" s="7"/>
      <c r="G2" s="7"/>
      <c r="H2" s="7"/>
      <c r="I2" s="7"/>
      <c r="J2" s="7"/>
      <c r="K2" s="7"/>
      <c r="L2" s="7"/>
      <c r="M2" s="7"/>
      <c r="N2" s="7"/>
      <c r="O2" s="7"/>
      <c r="P2" s="7"/>
      <c r="Q2" s="7"/>
      <c r="R2" s="7"/>
      <c r="S2" s="7"/>
      <c r="T2" s="7"/>
      <c r="U2" s="7"/>
      <c r="V2" s="7"/>
      <c r="W2" s="7"/>
      <c r="X2" s="7"/>
      <c r="Y2" s="7"/>
      <c r="Z2" s="7"/>
      <c r="AA2" s="7"/>
    </row>
    <row r="3" spans="1:27" ht="16.5" customHeight="1">
      <c r="A3" s="370" t="s">
        <v>225</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row>
    <row r="4" spans="1:27" ht="16.5"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22.5" customHeight="1">
      <c r="A5" s="11" t="s">
        <v>226</v>
      </c>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19.5" customHeight="1">
      <c r="A6" s="12" t="s">
        <v>227</v>
      </c>
      <c r="B6" s="12"/>
      <c r="C6" s="12"/>
      <c r="D6" s="12"/>
      <c r="E6" s="72"/>
      <c r="F6" s="419"/>
      <c r="G6" s="419"/>
      <c r="H6" s="419"/>
      <c r="I6" s="419"/>
      <c r="J6" s="419"/>
      <c r="K6" s="419"/>
      <c r="L6" s="419"/>
      <c r="M6" s="419"/>
      <c r="N6" s="419"/>
      <c r="O6" s="419"/>
      <c r="P6" s="419"/>
      <c r="Q6" s="419"/>
      <c r="R6" s="419"/>
      <c r="S6" s="419"/>
      <c r="T6" s="419"/>
      <c r="U6" s="419"/>
      <c r="V6" s="419"/>
      <c r="W6" s="419"/>
      <c r="X6" s="419"/>
      <c r="Y6" s="419"/>
      <c r="Z6" s="419"/>
      <c r="AA6" s="419"/>
    </row>
    <row r="7" spans="1:27" ht="19.5" customHeight="1">
      <c r="A7" s="12" t="s">
        <v>228</v>
      </c>
      <c r="B7" s="11"/>
      <c r="C7" s="11"/>
      <c r="D7" s="11"/>
      <c r="E7" s="73"/>
      <c r="F7" s="418"/>
      <c r="G7" s="418"/>
      <c r="H7" s="418"/>
      <c r="I7" s="418"/>
      <c r="J7" s="418"/>
      <c r="K7" s="418"/>
      <c r="L7" s="74" t="s">
        <v>6</v>
      </c>
      <c r="M7" s="73"/>
      <c r="N7" s="73"/>
      <c r="O7" s="73"/>
      <c r="P7" s="73"/>
      <c r="Q7" s="73"/>
      <c r="R7" s="73"/>
      <c r="S7" s="73"/>
      <c r="T7" s="73"/>
      <c r="U7" s="73"/>
      <c r="V7" s="73"/>
      <c r="W7" s="73"/>
      <c r="X7" s="73"/>
      <c r="Y7" s="73"/>
      <c r="Z7" s="73"/>
      <c r="AA7" s="73"/>
    </row>
    <row r="8" spans="1:27" ht="19.5" customHeight="1">
      <c r="A8" s="12" t="s">
        <v>229</v>
      </c>
      <c r="B8" s="12"/>
      <c r="C8" s="12"/>
      <c r="D8" s="12"/>
      <c r="E8" s="73"/>
      <c r="F8" s="418"/>
      <c r="G8" s="418"/>
      <c r="H8" s="418"/>
      <c r="I8" s="418"/>
      <c r="J8" s="418"/>
      <c r="K8" s="418"/>
      <c r="L8" s="74" t="s">
        <v>6</v>
      </c>
      <c r="M8" s="73"/>
      <c r="N8" s="73"/>
      <c r="O8" s="73"/>
      <c r="P8" s="73"/>
      <c r="Q8" s="73"/>
      <c r="R8" s="73"/>
      <c r="S8" s="73"/>
      <c r="T8" s="73"/>
      <c r="U8" s="73"/>
      <c r="V8" s="73"/>
      <c r="W8" s="73"/>
      <c r="X8" s="73"/>
      <c r="Y8" s="73"/>
      <c r="Z8" s="73"/>
      <c r="AA8" s="73"/>
    </row>
    <row r="9" spans="1:27" ht="19.5" customHeight="1">
      <c r="A9" s="12" t="s">
        <v>230</v>
      </c>
      <c r="B9" s="12"/>
      <c r="C9" s="12"/>
      <c r="D9" s="12"/>
      <c r="E9" s="73"/>
      <c r="F9" s="418"/>
      <c r="G9" s="418"/>
      <c r="H9" s="418"/>
      <c r="I9" s="418"/>
      <c r="J9" s="418"/>
      <c r="K9" s="418"/>
      <c r="L9" s="74" t="s">
        <v>6</v>
      </c>
      <c r="M9" s="73"/>
      <c r="N9" s="73"/>
      <c r="O9" s="73"/>
      <c r="P9" s="73"/>
      <c r="Q9" s="73"/>
      <c r="R9" s="73"/>
      <c r="S9" s="73"/>
      <c r="T9" s="73"/>
      <c r="U9" s="73"/>
      <c r="V9" s="73"/>
      <c r="W9" s="73"/>
      <c r="X9" s="73"/>
      <c r="Y9" s="73"/>
      <c r="Z9" s="73"/>
      <c r="AA9" s="73"/>
    </row>
    <row r="10" spans="1:27" ht="19.5" customHeight="1">
      <c r="A10" s="13" t="s">
        <v>231</v>
      </c>
      <c r="B10" s="13"/>
      <c r="C10" s="13"/>
      <c r="D10" s="13"/>
      <c r="E10" s="6"/>
      <c r="F10" s="6"/>
      <c r="G10" s="13" t="s">
        <v>232</v>
      </c>
      <c r="H10" s="75"/>
      <c r="I10" s="421"/>
      <c r="J10" s="421"/>
      <c r="K10" s="421"/>
      <c r="L10" s="76" t="s">
        <v>19</v>
      </c>
      <c r="M10" s="13"/>
      <c r="N10" s="13" t="s">
        <v>233</v>
      </c>
      <c r="O10" s="13"/>
      <c r="P10" s="422"/>
      <c r="Q10" s="422"/>
      <c r="R10" s="422"/>
      <c r="S10" s="76" t="s">
        <v>19</v>
      </c>
      <c r="T10" s="6"/>
      <c r="U10" s="6"/>
      <c r="V10" s="75"/>
      <c r="W10" s="75"/>
      <c r="X10" s="75"/>
      <c r="Y10" s="75"/>
      <c r="Z10" s="75"/>
      <c r="AA10" s="75"/>
    </row>
    <row r="11" spans="1:27" ht="19.5" customHeight="1">
      <c r="A11" s="13" t="s">
        <v>234</v>
      </c>
      <c r="B11" s="13"/>
      <c r="C11" s="13"/>
      <c r="D11" s="13"/>
      <c r="E11" s="13"/>
      <c r="F11" s="13"/>
      <c r="G11" s="13"/>
      <c r="H11" s="13"/>
      <c r="I11" s="13"/>
      <c r="J11" s="13"/>
      <c r="K11" s="13"/>
      <c r="L11" s="13"/>
      <c r="M11" s="13"/>
      <c r="N11" s="13"/>
      <c r="O11" s="241"/>
      <c r="P11" s="241"/>
      <c r="Q11" s="85"/>
      <c r="R11" s="85"/>
      <c r="S11" s="85"/>
      <c r="T11" s="85"/>
      <c r="U11" s="76"/>
      <c r="V11" s="75"/>
      <c r="W11" s="75"/>
      <c r="X11" s="75"/>
      <c r="Y11" s="75"/>
      <c r="Z11" s="75"/>
      <c r="AA11" s="75"/>
    </row>
    <row r="12" spans="1:27" ht="19.5" customHeight="1">
      <c r="A12" s="11"/>
      <c r="B12" s="11"/>
      <c r="C12" s="14" t="s">
        <v>7</v>
      </c>
      <c r="D12" s="11" t="s">
        <v>235</v>
      </c>
      <c r="E12" s="11"/>
      <c r="F12" s="11"/>
      <c r="G12" s="11"/>
      <c r="H12" s="14" t="s">
        <v>7</v>
      </c>
      <c r="I12" s="11" t="s">
        <v>620</v>
      </c>
      <c r="J12" s="11"/>
      <c r="K12" s="11"/>
      <c r="L12" s="11"/>
      <c r="M12" s="11"/>
      <c r="N12" s="14" t="s">
        <v>9</v>
      </c>
      <c r="O12" s="11" t="s">
        <v>621</v>
      </c>
      <c r="P12" s="79"/>
      <c r="Q12" s="80"/>
      <c r="R12" s="80"/>
      <c r="S12" s="14" t="s">
        <v>9</v>
      </c>
      <c r="T12" s="11" t="s">
        <v>236</v>
      </c>
      <c r="U12" s="81"/>
      <c r="V12" s="82"/>
      <c r="W12" s="82"/>
      <c r="X12" s="82"/>
      <c r="Y12" s="82"/>
      <c r="Z12" s="82"/>
      <c r="AA12" s="82"/>
    </row>
    <row r="13" spans="1:27" ht="19.5" customHeight="1">
      <c r="A13" s="11" t="s">
        <v>237</v>
      </c>
      <c r="B13" s="11"/>
      <c r="C13" s="11"/>
      <c r="D13" s="11"/>
      <c r="E13" s="6"/>
      <c r="F13" s="6"/>
      <c r="G13" s="14" t="s">
        <v>7</v>
      </c>
      <c r="H13" s="79" t="s">
        <v>51</v>
      </c>
      <c r="I13" s="6"/>
      <c r="J13" s="14" t="s">
        <v>9</v>
      </c>
      <c r="K13" s="11" t="s">
        <v>52</v>
      </c>
      <c r="L13" s="22"/>
      <c r="M13" s="14" t="s">
        <v>9</v>
      </c>
      <c r="N13" s="11" t="s">
        <v>238</v>
      </c>
      <c r="O13" s="79"/>
      <c r="P13" s="79"/>
      <c r="Q13" s="80"/>
      <c r="R13" s="80"/>
      <c r="S13" s="80"/>
      <c r="T13" s="80"/>
      <c r="U13" s="81"/>
      <c r="V13" s="82"/>
      <c r="W13" s="82"/>
      <c r="X13" s="82"/>
      <c r="Y13" s="82"/>
      <c r="Z13" s="82"/>
      <c r="AA13" s="82"/>
    </row>
    <row r="14" spans="1:27" ht="19.5" customHeight="1">
      <c r="A14" s="12" t="s">
        <v>239</v>
      </c>
      <c r="B14" s="12"/>
      <c r="C14" s="12"/>
      <c r="D14" s="12"/>
      <c r="E14" s="73"/>
      <c r="F14" s="423"/>
      <c r="G14" s="423"/>
      <c r="H14" s="423"/>
      <c r="I14" s="423"/>
      <c r="J14" s="423"/>
      <c r="K14" s="423"/>
      <c r="L14" s="77" t="s">
        <v>240</v>
      </c>
      <c r="M14" s="12"/>
      <c r="N14" s="424" t="s">
        <v>241</v>
      </c>
      <c r="O14" s="424"/>
      <c r="P14" s="423"/>
      <c r="Q14" s="423"/>
      <c r="R14" s="423"/>
      <c r="S14" s="423"/>
      <c r="T14" s="423"/>
      <c r="U14" s="423"/>
      <c r="V14" s="77" t="s">
        <v>240</v>
      </c>
      <c r="W14" s="73"/>
      <c r="X14" s="6"/>
      <c r="Y14" s="73"/>
      <c r="Z14" s="73"/>
      <c r="AA14" s="73"/>
    </row>
    <row r="15" spans="1:27" ht="19.5" customHeight="1">
      <c r="A15" s="12" t="s">
        <v>242</v>
      </c>
      <c r="B15" s="12"/>
      <c r="C15" s="12"/>
      <c r="D15" s="12"/>
      <c r="E15" s="78"/>
      <c r="F15" s="78"/>
      <c r="G15" s="73"/>
      <c r="H15" s="73"/>
      <c r="I15" s="73"/>
      <c r="J15" s="423"/>
      <c r="K15" s="423"/>
      <c r="L15" s="12" t="s">
        <v>243</v>
      </c>
      <c r="M15" s="12"/>
      <c r="N15" s="77"/>
      <c r="O15" s="77"/>
      <c r="P15" s="78"/>
      <c r="Q15" s="78"/>
      <c r="R15" s="78"/>
      <c r="S15" s="78"/>
      <c r="T15" s="78"/>
      <c r="U15" s="78"/>
      <c r="V15" s="78"/>
      <c r="W15" s="78"/>
      <c r="X15" s="12"/>
      <c r="Y15" s="73"/>
      <c r="Z15" s="73"/>
      <c r="AA15" s="73"/>
    </row>
    <row r="16" spans="1:27" ht="19.5" customHeight="1">
      <c r="A16" s="12" t="s">
        <v>244</v>
      </c>
      <c r="B16" s="12"/>
      <c r="C16" s="12"/>
      <c r="D16" s="12"/>
      <c r="E16" s="12"/>
      <c r="F16" s="12"/>
      <c r="G16" s="12"/>
      <c r="H16" s="12"/>
      <c r="I16" s="12"/>
      <c r="J16" s="424"/>
      <c r="K16" s="424"/>
      <c r="L16" s="425"/>
      <c r="M16" s="425"/>
      <c r="N16" s="77" t="s">
        <v>85</v>
      </c>
      <c r="O16" s="364"/>
      <c r="P16" s="77" t="s">
        <v>86</v>
      </c>
      <c r="Q16" s="364"/>
      <c r="R16" s="77" t="s">
        <v>87</v>
      </c>
      <c r="S16" s="12"/>
      <c r="T16" s="12"/>
      <c r="U16" s="12"/>
      <c r="V16" s="12"/>
      <c r="W16" s="12"/>
      <c r="X16" s="12"/>
      <c r="Y16" s="12"/>
      <c r="Z16" s="12"/>
      <c r="AA16" s="12"/>
    </row>
    <row r="17" spans="1:27" ht="19.5" customHeight="1">
      <c r="A17" s="11" t="s">
        <v>245</v>
      </c>
      <c r="B17" s="11"/>
      <c r="C17" s="11"/>
      <c r="D17" s="11"/>
      <c r="E17" s="11"/>
      <c r="F17" s="11"/>
      <c r="G17" s="11"/>
      <c r="H17" s="11"/>
      <c r="I17" s="6"/>
      <c r="J17" s="424"/>
      <c r="K17" s="424"/>
      <c r="L17" s="425"/>
      <c r="M17" s="425"/>
      <c r="N17" s="79" t="s">
        <v>85</v>
      </c>
      <c r="O17" s="14"/>
      <c r="P17" s="79" t="s">
        <v>86</v>
      </c>
      <c r="Q17" s="14"/>
      <c r="R17" s="79" t="s">
        <v>87</v>
      </c>
      <c r="S17" s="11"/>
      <c r="T17" s="11"/>
      <c r="U17" s="11"/>
      <c r="V17" s="11"/>
      <c r="W17" s="11"/>
      <c r="X17" s="11"/>
      <c r="Y17" s="11"/>
      <c r="Z17" s="11"/>
      <c r="AA17" s="11"/>
    </row>
    <row r="18" spans="1:27" ht="19.5" customHeight="1">
      <c r="A18" s="6" t="s">
        <v>246</v>
      </c>
      <c r="B18" s="6"/>
      <c r="C18" s="6"/>
      <c r="D18" s="6"/>
      <c r="E18" s="426"/>
      <c r="F18" s="426"/>
      <c r="G18" s="426"/>
      <c r="H18" s="426"/>
      <c r="I18" s="426"/>
      <c r="J18" s="426"/>
      <c r="K18" s="426"/>
      <c r="L18" s="426"/>
      <c r="M18" s="426"/>
      <c r="N18" s="426"/>
      <c r="O18" s="426"/>
      <c r="P18" s="426"/>
      <c r="Q18" s="426"/>
      <c r="R18" s="426"/>
      <c r="S18" s="426"/>
      <c r="T18" s="426"/>
      <c r="U18" s="426"/>
      <c r="V18" s="426"/>
      <c r="W18" s="426"/>
      <c r="X18" s="426"/>
      <c r="Y18" s="426"/>
      <c r="Z18" s="426"/>
      <c r="AA18" s="426"/>
    </row>
    <row r="19" spans="1:27" ht="19.5" customHeight="1">
      <c r="A19" s="420"/>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sheet="1" selectLockedCells="1"/>
  <mergeCells count="18">
    <mergeCell ref="A19:AA19"/>
    <mergeCell ref="I10:K10"/>
    <mergeCell ref="P10:R10"/>
    <mergeCell ref="F14:K14"/>
    <mergeCell ref="N14:O14"/>
    <mergeCell ref="P14:U14"/>
    <mergeCell ref="J15:K15"/>
    <mergeCell ref="J16:K16"/>
    <mergeCell ref="L16:M16"/>
    <mergeCell ref="J17:K17"/>
    <mergeCell ref="L17:M17"/>
    <mergeCell ref="E18:AA18"/>
    <mergeCell ref="F9:K9"/>
    <mergeCell ref="A1:AA1"/>
    <mergeCell ref="A3:AA3"/>
    <mergeCell ref="F6:AA6"/>
    <mergeCell ref="F7:K7"/>
    <mergeCell ref="F8:K8"/>
  </mergeCells>
  <phoneticPr fontId="5"/>
  <dataValidations count="2">
    <dataValidation type="list" allowBlank="1" showInputMessage="1" showErrorMessage="1" sqref="J15:K15" xr:uid="{D6FEC39A-8683-4866-8518-61322AF2491D}">
      <formula1>"　,１,２,３,４,５,６,７,８"</formula1>
    </dataValidation>
    <dataValidation type="list" allowBlank="1" showInputMessage="1" showErrorMessage="1" sqref="J13 E15 G13 M13 C12 H12 N12 S12" xr:uid="{E248196F-816B-48B5-849F-4433C0B837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9C86-B276-48BC-A85B-6E935C29EE68}">
  <sheetPr>
    <tabColor rgb="FFFFC000"/>
    <pageSetUpPr fitToPage="1"/>
  </sheetPr>
  <dimension ref="A1:AE105"/>
  <sheetViews>
    <sheetView view="pageBreakPreview" zoomScaleNormal="100" zoomScaleSheetLayoutView="100" workbookViewId="0">
      <selection activeCell="I3" sqref="I3:AC3"/>
    </sheetView>
  </sheetViews>
  <sheetFormatPr defaultRowHeight="19.5" customHeight="1"/>
  <cols>
    <col min="1" max="1" width="2.625" style="5" customWidth="1"/>
    <col min="2" max="29" width="3.125" style="5" customWidth="1"/>
    <col min="30" max="16384" width="9" style="5"/>
  </cols>
  <sheetData>
    <row r="1" spans="1:29" ht="16.5" customHeight="1">
      <c r="A1" s="370" t="s">
        <v>622</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2" t="s">
        <v>248</v>
      </c>
      <c r="B3" s="13"/>
      <c r="C3" s="13"/>
      <c r="D3" s="13"/>
      <c r="E3" s="245"/>
      <c r="F3" s="245"/>
      <c r="G3" s="245"/>
      <c r="H3" s="245"/>
      <c r="I3" s="434"/>
      <c r="J3" s="434"/>
      <c r="K3" s="434"/>
      <c r="L3" s="434"/>
      <c r="M3" s="434"/>
      <c r="N3" s="434"/>
      <c r="O3" s="434"/>
      <c r="P3" s="434"/>
      <c r="Q3" s="434"/>
      <c r="R3" s="434"/>
      <c r="S3" s="434"/>
      <c r="T3" s="434"/>
      <c r="U3" s="434"/>
      <c r="V3" s="434"/>
      <c r="W3" s="434"/>
      <c r="X3" s="434"/>
      <c r="Y3" s="434"/>
      <c r="Z3" s="434"/>
      <c r="AA3" s="434"/>
      <c r="AB3" s="434"/>
      <c r="AC3" s="434"/>
    </row>
    <row r="4" spans="1:29" ht="19.5" customHeight="1">
      <c r="A4" s="6" t="s">
        <v>623</v>
      </c>
      <c r="B4" s="13"/>
      <c r="C4" s="13"/>
      <c r="D4" s="13"/>
      <c r="E4" s="245"/>
      <c r="F4" s="245"/>
      <c r="G4" s="245"/>
      <c r="H4" s="245"/>
      <c r="I4" s="246"/>
      <c r="J4" s="246"/>
      <c r="K4" s="246"/>
      <c r="L4" s="246"/>
      <c r="M4" s="246"/>
      <c r="N4" s="246"/>
      <c r="O4" s="246"/>
      <c r="P4" s="246"/>
      <c r="Q4" s="246"/>
      <c r="R4" s="246"/>
      <c r="S4" s="246"/>
      <c r="T4" s="246"/>
      <c r="U4" s="246"/>
      <c r="V4" s="246"/>
      <c r="W4" s="246"/>
      <c r="X4" s="246"/>
      <c r="Y4" s="246"/>
      <c r="Z4" s="246"/>
      <c r="AA4" s="246"/>
      <c r="AB4" s="246"/>
      <c r="AC4" s="246"/>
    </row>
    <row r="5" spans="1:29" ht="19.5" customHeight="1">
      <c r="A5" s="11"/>
      <c r="B5" s="11"/>
      <c r="C5" s="11"/>
      <c r="D5" s="11"/>
      <c r="E5" s="163"/>
      <c r="F5" s="435" t="s">
        <v>624</v>
      </c>
      <c r="G5" s="435"/>
      <c r="H5" s="435"/>
      <c r="I5" s="436"/>
      <c r="J5" s="436"/>
      <c r="K5" s="436"/>
      <c r="L5" s="247" t="s">
        <v>265</v>
      </c>
      <c r="M5" s="248"/>
      <c r="N5" s="248"/>
      <c r="O5" s="248"/>
      <c r="P5" s="248"/>
      <c r="Q5" s="248"/>
      <c r="R5" s="248"/>
      <c r="S5" s="248"/>
      <c r="T5" s="248"/>
      <c r="U5" s="248"/>
      <c r="V5" s="248"/>
      <c r="W5" s="248"/>
      <c r="X5" s="248"/>
      <c r="Y5" s="248"/>
      <c r="Z5" s="248"/>
      <c r="AA5" s="248"/>
      <c r="AB5" s="248"/>
      <c r="AC5" s="248"/>
    </row>
    <row r="6" spans="1:29" ht="19.5" customHeight="1">
      <c r="A6" s="6" t="s">
        <v>625</v>
      </c>
      <c r="B6" s="6"/>
      <c r="C6" s="6"/>
      <c r="D6" s="6"/>
      <c r="E6" s="25"/>
      <c r="F6" s="25"/>
      <c r="G6" s="25"/>
      <c r="H6" s="25"/>
      <c r="I6" s="243"/>
      <c r="J6" s="437"/>
      <c r="K6" s="437"/>
      <c r="L6" s="437"/>
      <c r="M6" s="25"/>
      <c r="N6" s="25"/>
      <c r="O6" s="25"/>
      <c r="P6" s="243"/>
      <c r="Q6" s="370"/>
      <c r="R6" s="370"/>
      <c r="S6" s="370"/>
      <c r="T6" s="370"/>
      <c r="U6" s="370"/>
      <c r="V6" s="370"/>
      <c r="W6" s="370"/>
      <c r="X6" s="370"/>
      <c r="Y6" s="370"/>
      <c r="Z6" s="25"/>
      <c r="AA6" s="25"/>
      <c r="AB6" s="25"/>
      <c r="AC6" s="25"/>
    </row>
    <row r="7" spans="1:29" ht="19.5" customHeight="1">
      <c r="A7" s="6"/>
      <c r="B7" s="6"/>
      <c r="C7" s="6"/>
      <c r="D7" s="6"/>
      <c r="E7" s="25"/>
      <c r="F7" s="25"/>
      <c r="G7" s="25"/>
      <c r="H7" s="25"/>
      <c r="I7" s="243" t="s">
        <v>68</v>
      </c>
      <c r="J7" s="433" t="s">
        <v>249</v>
      </c>
      <c r="K7" s="433"/>
      <c r="L7" s="433"/>
      <c r="M7" s="25" t="s">
        <v>17</v>
      </c>
      <c r="N7" s="243" t="s">
        <v>68</v>
      </c>
      <c r="O7" s="6" t="s">
        <v>626</v>
      </c>
      <c r="P7" s="6"/>
      <c r="Q7" s="6"/>
      <c r="R7" s="6"/>
      <c r="S7" s="6"/>
      <c r="T7" s="6"/>
      <c r="U7" s="243" t="s">
        <v>68</v>
      </c>
      <c r="V7" s="6" t="s">
        <v>627</v>
      </c>
      <c r="W7" s="6"/>
      <c r="X7" s="6"/>
      <c r="Y7" s="6"/>
      <c r="Z7" s="25"/>
      <c r="AA7" s="25"/>
      <c r="AB7" s="25"/>
      <c r="AC7" s="25"/>
    </row>
    <row r="8" spans="1:29" ht="19.5" customHeight="1">
      <c r="A8" s="6"/>
      <c r="B8" s="6"/>
      <c r="C8" s="6"/>
      <c r="D8" s="6"/>
      <c r="E8" s="25"/>
      <c r="F8" s="25"/>
      <c r="G8" s="25"/>
      <c r="H8" s="25"/>
      <c r="I8" s="243"/>
      <c r="J8" s="27"/>
      <c r="K8" s="27"/>
      <c r="L8" s="27"/>
      <c r="M8" s="25"/>
      <c r="N8" s="25"/>
      <c r="O8" s="6" t="s">
        <v>628</v>
      </c>
      <c r="P8" s="6"/>
      <c r="Q8" s="6"/>
      <c r="R8" s="6"/>
      <c r="S8" s="25" t="s">
        <v>17</v>
      </c>
      <c r="T8" s="7"/>
      <c r="U8" s="25"/>
      <c r="V8" s="6" t="s">
        <v>629</v>
      </c>
      <c r="W8" s="25"/>
      <c r="X8" s="25"/>
      <c r="Y8" s="25"/>
      <c r="Z8" s="25"/>
      <c r="AA8" s="6"/>
      <c r="AB8" s="25" t="s">
        <v>17</v>
      </c>
      <c r="AC8" s="25"/>
    </row>
    <row r="9" spans="1:29" ht="19.5" customHeight="1">
      <c r="A9" s="6"/>
      <c r="B9" s="86" t="s">
        <v>250</v>
      </c>
      <c r="C9" s="6"/>
      <c r="D9" s="6"/>
      <c r="E9" s="6"/>
      <c r="F9" s="6"/>
      <c r="G9" s="6"/>
      <c r="H9" s="6"/>
      <c r="I9" s="243" t="s">
        <v>68</v>
      </c>
      <c r="J9" s="428"/>
      <c r="K9" s="428"/>
      <c r="L9" s="428"/>
      <c r="M9" s="87" t="s">
        <v>6</v>
      </c>
      <c r="N9" s="25" t="s">
        <v>17</v>
      </c>
      <c r="O9" s="243" t="s">
        <v>68</v>
      </c>
      <c r="P9" s="427"/>
      <c r="Q9" s="427"/>
      <c r="R9" s="427"/>
      <c r="S9" s="87" t="s">
        <v>6</v>
      </c>
      <c r="T9" s="25" t="s">
        <v>17</v>
      </c>
      <c r="U9" s="25"/>
      <c r="V9" s="243" t="s">
        <v>68</v>
      </c>
      <c r="W9" s="427"/>
      <c r="X9" s="427"/>
      <c r="Y9" s="427"/>
      <c r="Z9" s="87" t="s">
        <v>6</v>
      </c>
      <c r="AA9" s="25" t="s">
        <v>17</v>
      </c>
      <c r="AB9" s="6"/>
      <c r="AC9" s="25"/>
    </row>
    <row r="10" spans="1:29" ht="19.5" customHeight="1">
      <c r="A10" s="6"/>
      <c r="B10" s="86" t="s">
        <v>251</v>
      </c>
      <c r="C10" s="6"/>
      <c r="D10" s="6"/>
      <c r="E10" s="6"/>
      <c r="F10" s="432" t="s">
        <v>252</v>
      </c>
      <c r="G10" s="432"/>
      <c r="H10" s="432"/>
      <c r="I10" s="243" t="s">
        <v>68</v>
      </c>
      <c r="J10" s="428"/>
      <c r="K10" s="428"/>
      <c r="L10" s="428"/>
      <c r="M10" s="87" t="s">
        <v>6</v>
      </c>
      <c r="N10" s="25" t="s">
        <v>17</v>
      </c>
      <c r="O10" s="243" t="s">
        <v>68</v>
      </c>
      <c r="P10" s="427"/>
      <c r="Q10" s="427"/>
      <c r="R10" s="427"/>
      <c r="S10" s="87" t="s">
        <v>6</v>
      </c>
      <c r="T10" s="25" t="s">
        <v>17</v>
      </c>
      <c r="U10" s="25"/>
      <c r="V10" s="243" t="s">
        <v>68</v>
      </c>
      <c r="W10" s="427"/>
      <c r="X10" s="427"/>
      <c r="Y10" s="427"/>
      <c r="Z10" s="87" t="s">
        <v>6</v>
      </c>
      <c r="AA10" s="25" t="s">
        <v>17</v>
      </c>
      <c r="AB10" s="6"/>
      <c r="AC10" s="25"/>
    </row>
    <row r="11" spans="1:29" ht="19.5" customHeight="1">
      <c r="A11" s="6"/>
      <c r="B11" s="86"/>
      <c r="C11" s="6"/>
      <c r="D11" s="6"/>
      <c r="E11" s="6"/>
      <c r="F11" s="431" t="s">
        <v>253</v>
      </c>
      <c r="G11" s="431"/>
      <c r="H11" s="431"/>
      <c r="I11" s="243" t="s">
        <v>68</v>
      </c>
      <c r="J11" s="428"/>
      <c r="K11" s="428"/>
      <c r="L11" s="428"/>
      <c r="M11" s="87" t="s">
        <v>6</v>
      </c>
      <c r="N11" s="25" t="s">
        <v>17</v>
      </c>
      <c r="O11" s="243" t="s">
        <v>68</v>
      </c>
      <c r="P11" s="427"/>
      <c r="Q11" s="427"/>
      <c r="R11" s="427"/>
      <c r="S11" s="87" t="s">
        <v>6</v>
      </c>
      <c r="T11" s="25" t="s">
        <v>17</v>
      </c>
      <c r="U11" s="25"/>
      <c r="V11" s="243" t="s">
        <v>68</v>
      </c>
      <c r="W11" s="427"/>
      <c r="X11" s="427"/>
      <c r="Y11" s="427"/>
      <c r="Z11" s="87" t="s">
        <v>6</v>
      </c>
      <c r="AA11" s="25" t="s">
        <v>17</v>
      </c>
      <c r="AB11" s="6"/>
      <c r="AC11" s="25"/>
    </row>
    <row r="12" spans="1:29" ht="19.5" customHeight="1">
      <c r="A12" s="6"/>
      <c r="B12" s="86" t="s">
        <v>254</v>
      </c>
      <c r="C12" s="6"/>
      <c r="D12" s="6"/>
      <c r="E12" s="6"/>
      <c r="F12" s="432" t="s">
        <v>252</v>
      </c>
      <c r="G12" s="432"/>
      <c r="H12" s="432"/>
      <c r="I12" s="243" t="s">
        <v>68</v>
      </c>
      <c r="J12" s="428"/>
      <c r="K12" s="428"/>
      <c r="L12" s="428"/>
      <c r="M12" s="87" t="s">
        <v>6</v>
      </c>
      <c r="N12" s="25" t="s">
        <v>17</v>
      </c>
      <c r="O12" s="243" t="s">
        <v>68</v>
      </c>
      <c r="P12" s="427"/>
      <c r="Q12" s="427"/>
      <c r="R12" s="427"/>
      <c r="S12" s="87" t="s">
        <v>6</v>
      </c>
      <c r="T12" s="25" t="s">
        <v>17</v>
      </c>
      <c r="U12" s="25"/>
      <c r="V12" s="243" t="s">
        <v>68</v>
      </c>
      <c r="W12" s="427"/>
      <c r="X12" s="427"/>
      <c r="Y12" s="427"/>
      <c r="Z12" s="87" t="s">
        <v>6</v>
      </c>
      <c r="AA12" s="25" t="s">
        <v>17</v>
      </c>
      <c r="AB12" s="25"/>
      <c r="AC12" s="25"/>
    </row>
    <row r="13" spans="1:29" ht="19.5" customHeight="1">
      <c r="A13" s="11"/>
      <c r="B13" s="88"/>
      <c r="C13" s="11"/>
      <c r="D13" s="11"/>
      <c r="E13" s="11"/>
      <c r="F13" s="429" t="s">
        <v>255</v>
      </c>
      <c r="G13" s="429"/>
      <c r="H13" s="429"/>
      <c r="I13" s="244" t="s">
        <v>68</v>
      </c>
      <c r="J13" s="430"/>
      <c r="K13" s="430"/>
      <c r="L13" s="430"/>
      <c r="M13" s="81" t="s">
        <v>6</v>
      </c>
      <c r="N13" s="82" t="s">
        <v>17</v>
      </c>
      <c r="O13" s="244" t="s">
        <v>68</v>
      </c>
      <c r="P13" s="430"/>
      <c r="Q13" s="430"/>
      <c r="R13" s="430"/>
      <c r="S13" s="81" t="s">
        <v>6</v>
      </c>
      <c r="T13" s="82" t="s">
        <v>17</v>
      </c>
      <c r="U13" s="82"/>
      <c r="V13" s="244" t="s">
        <v>68</v>
      </c>
      <c r="W13" s="430"/>
      <c r="X13" s="430"/>
      <c r="Y13" s="430"/>
      <c r="Z13" s="81" t="s">
        <v>6</v>
      </c>
      <c r="AA13" s="82" t="s">
        <v>17</v>
      </c>
      <c r="AB13" s="82"/>
      <c r="AC13" s="82"/>
    </row>
    <row r="14" spans="1:29" ht="19.5" customHeight="1">
      <c r="A14" s="13" t="s">
        <v>630</v>
      </c>
      <c r="B14" s="13"/>
      <c r="C14" s="13"/>
      <c r="D14" s="13"/>
      <c r="E14" s="75"/>
      <c r="F14" s="75"/>
      <c r="G14" s="75"/>
      <c r="H14" s="75"/>
      <c r="I14" s="75"/>
      <c r="J14" s="75"/>
      <c r="K14" s="75"/>
      <c r="L14" s="76"/>
      <c r="M14" s="75"/>
      <c r="N14" s="75"/>
      <c r="O14" s="75"/>
      <c r="P14" s="75"/>
      <c r="Q14" s="75"/>
      <c r="R14" s="75"/>
      <c r="S14" s="75"/>
      <c r="T14" s="75"/>
      <c r="U14" s="75"/>
      <c r="V14" s="75"/>
      <c r="W14" s="75"/>
      <c r="X14" s="75"/>
      <c r="Y14" s="75"/>
      <c r="Z14" s="75"/>
      <c r="AA14" s="75"/>
      <c r="AB14" s="75"/>
      <c r="AC14" s="75"/>
    </row>
    <row r="15" spans="1:29" ht="19.5" customHeight="1">
      <c r="A15" s="6"/>
      <c r="B15" s="6" t="s">
        <v>631</v>
      </c>
      <c r="C15" s="6"/>
      <c r="D15" s="6"/>
      <c r="E15" s="25"/>
      <c r="F15" s="25"/>
      <c r="G15" s="25"/>
      <c r="H15" s="25"/>
      <c r="I15" s="25"/>
      <c r="J15" s="25"/>
      <c r="K15" s="25"/>
      <c r="L15" s="87"/>
      <c r="M15" s="25"/>
      <c r="N15" s="25"/>
      <c r="O15" s="25"/>
      <c r="P15" s="25"/>
      <c r="Q15" s="25"/>
      <c r="R15" s="25"/>
      <c r="S15" s="25"/>
      <c r="T15" s="25"/>
      <c r="U15" s="25"/>
      <c r="V15" s="25"/>
      <c r="W15" s="25"/>
      <c r="X15" s="25"/>
      <c r="Y15" s="25"/>
      <c r="Z15" s="25"/>
      <c r="AA15" s="25"/>
      <c r="AB15" s="25"/>
      <c r="AC15" s="25"/>
    </row>
    <row r="16" spans="1:29" ht="19.5" customHeight="1">
      <c r="A16" s="6"/>
      <c r="B16" s="6" t="s">
        <v>632</v>
      </c>
      <c r="C16" s="6"/>
      <c r="D16" s="6"/>
      <c r="E16" s="25"/>
      <c r="F16" s="25"/>
      <c r="G16" s="25"/>
      <c r="H16" s="25"/>
      <c r="I16" s="25"/>
      <c r="J16" s="25"/>
      <c r="K16" s="25"/>
      <c r="L16" s="87"/>
      <c r="M16" s="25"/>
      <c r="N16" s="25"/>
      <c r="O16" s="25"/>
      <c r="P16" s="25"/>
      <c r="Q16" s="25"/>
      <c r="R16" s="25"/>
      <c r="S16" s="25"/>
      <c r="T16" s="25"/>
      <c r="U16" s="25"/>
      <c r="V16" s="25"/>
      <c r="W16" s="25"/>
      <c r="X16" s="25"/>
      <c r="Y16" s="25"/>
      <c r="Z16" s="25"/>
      <c r="AA16" s="25"/>
      <c r="AB16" s="25"/>
      <c r="AC16" s="25"/>
    </row>
    <row r="17" spans="1:29" ht="19.5" customHeight="1">
      <c r="A17" s="6"/>
      <c r="B17" s="6"/>
      <c r="C17" s="15" t="s">
        <v>9</v>
      </c>
      <c r="D17" s="6" t="s">
        <v>257</v>
      </c>
      <c r="E17" s="6"/>
      <c r="F17" s="6"/>
      <c r="G17" s="25"/>
      <c r="H17" s="25"/>
      <c r="I17" s="25"/>
      <c r="J17" s="25"/>
      <c r="K17" s="25"/>
      <c r="L17" s="87"/>
      <c r="M17" s="6"/>
      <c r="N17" s="6"/>
      <c r="O17" s="6"/>
      <c r="P17" s="6"/>
      <c r="Q17" s="25"/>
      <c r="R17" s="25"/>
      <c r="S17" s="25"/>
      <c r="T17" s="87"/>
      <c r="U17" s="25"/>
      <c r="V17" s="25"/>
      <c r="W17" s="25"/>
      <c r="X17" s="25"/>
      <c r="Y17" s="25"/>
      <c r="Z17" s="25"/>
      <c r="AA17" s="25"/>
      <c r="AB17" s="25"/>
      <c r="AC17" s="25"/>
    </row>
    <row r="18" spans="1:29" ht="19.5" customHeight="1">
      <c r="A18" s="6"/>
      <c r="B18" s="6"/>
      <c r="C18" s="6"/>
      <c r="D18" s="6" t="s">
        <v>258</v>
      </c>
      <c r="E18" s="6"/>
      <c r="F18" s="6"/>
      <c r="G18" s="6"/>
      <c r="H18" s="6"/>
      <c r="I18" s="6"/>
      <c r="J18" s="6"/>
      <c r="K18" s="6"/>
      <c r="L18" s="427"/>
      <c r="M18" s="427"/>
      <c r="N18" s="427"/>
      <c r="O18" s="427"/>
      <c r="P18" s="370" t="s">
        <v>259</v>
      </c>
      <c r="Q18" s="370"/>
      <c r="R18" s="27"/>
      <c r="S18" s="27"/>
      <c r="T18" s="87"/>
      <c r="U18" s="25"/>
      <c r="V18" s="25"/>
      <c r="W18" s="25"/>
      <c r="X18" s="25"/>
      <c r="Y18" s="25"/>
      <c r="Z18" s="25"/>
      <c r="AA18" s="25"/>
      <c r="AB18" s="25"/>
      <c r="AC18" s="25"/>
    </row>
    <row r="19" spans="1:29" ht="19.5" customHeight="1">
      <c r="A19" s="6"/>
      <c r="B19" s="6"/>
      <c r="C19" s="6"/>
      <c r="D19" s="6" t="s">
        <v>260</v>
      </c>
      <c r="E19" s="27"/>
      <c r="F19" s="6"/>
      <c r="G19" s="18"/>
      <c r="H19" s="18"/>
      <c r="I19" s="6"/>
      <c r="J19" s="18"/>
      <c r="K19" s="18"/>
      <c r="L19" s="427"/>
      <c r="M19" s="427"/>
      <c r="N19" s="427"/>
      <c r="O19" s="427"/>
      <c r="P19" s="370" t="s">
        <v>259</v>
      </c>
      <c r="Q19" s="370"/>
      <c r="R19" s="27"/>
      <c r="S19" s="27"/>
      <c r="T19" s="87"/>
      <c r="U19" s="25"/>
      <c r="V19" s="25"/>
      <c r="W19" s="25"/>
      <c r="X19" s="25"/>
      <c r="Y19" s="25"/>
      <c r="Z19" s="25"/>
      <c r="AA19" s="25"/>
      <c r="AB19" s="25"/>
      <c r="AC19" s="25"/>
    </row>
    <row r="20" spans="1:29" ht="19.5" customHeight="1">
      <c r="A20" s="6"/>
      <c r="B20" s="6"/>
      <c r="C20" s="6"/>
      <c r="D20" s="6" t="s">
        <v>261</v>
      </c>
      <c r="E20" s="25"/>
      <c r="F20" s="25"/>
      <c r="G20" s="25" t="s">
        <v>68</v>
      </c>
      <c r="H20" s="428"/>
      <c r="I20" s="428"/>
      <c r="J20" s="428"/>
      <c r="K20" s="428"/>
      <c r="L20" s="428"/>
      <c r="M20" s="428"/>
      <c r="N20" s="428"/>
      <c r="O20" s="6" t="s">
        <v>17</v>
      </c>
      <c r="P20" s="25"/>
      <c r="Q20" s="25"/>
      <c r="R20" s="25"/>
      <c r="S20" s="25"/>
      <c r="T20" s="25"/>
      <c r="U20" s="25"/>
      <c r="V20" s="25"/>
      <c r="W20" s="6"/>
      <c r="X20" s="25"/>
      <c r="Y20" s="25"/>
      <c r="Z20" s="25"/>
      <c r="AA20" s="25"/>
      <c r="AB20" s="25"/>
      <c r="AC20" s="25"/>
    </row>
    <row r="21" spans="1:29" ht="19.5" customHeight="1">
      <c r="A21" s="6"/>
      <c r="B21" s="6"/>
      <c r="C21" s="6"/>
      <c r="D21" s="6" t="s">
        <v>633</v>
      </c>
      <c r="E21" s="25"/>
      <c r="F21" s="25"/>
      <c r="G21" s="25"/>
      <c r="H21" s="6"/>
      <c r="I21" s="6"/>
      <c r="J21" s="428"/>
      <c r="K21" s="428"/>
      <c r="L21" s="428"/>
      <c r="M21" s="428"/>
      <c r="N21" s="428"/>
      <c r="O21" s="428"/>
      <c r="P21" s="428"/>
      <c r="Q21" s="6" t="s">
        <v>17</v>
      </c>
      <c r="R21" s="25"/>
      <c r="S21" s="25"/>
      <c r="T21" s="25"/>
      <c r="U21" s="25"/>
      <c r="V21" s="25"/>
      <c r="W21" s="25"/>
      <c r="X21" s="25"/>
      <c r="Y21" s="25"/>
      <c r="Z21" s="25"/>
      <c r="AA21" s="25"/>
      <c r="AB21" s="25"/>
      <c r="AC21" s="25"/>
    </row>
    <row r="22" spans="1:29" ht="19.5" customHeight="1">
      <c r="A22" s="6"/>
      <c r="B22" s="6"/>
      <c r="C22" s="15" t="s">
        <v>9</v>
      </c>
      <c r="D22" s="6" t="s">
        <v>262</v>
      </c>
      <c r="E22" s="6"/>
      <c r="F22" s="25"/>
      <c r="G22" s="25"/>
      <c r="H22" s="27"/>
      <c r="I22" s="27"/>
      <c r="J22" s="27"/>
      <c r="K22" s="27"/>
      <c r="L22" s="27"/>
      <c r="M22" s="27"/>
      <c r="N22" s="27"/>
      <c r="O22" s="6"/>
      <c r="P22" s="25"/>
      <c r="Q22" s="25"/>
      <c r="R22" s="25"/>
      <c r="S22" s="25"/>
      <c r="T22" s="25"/>
      <c r="U22" s="25"/>
      <c r="V22" s="25"/>
      <c r="W22" s="6"/>
      <c r="X22" s="25"/>
      <c r="Y22" s="25"/>
      <c r="Z22" s="25"/>
      <c r="AA22" s="25"/>
      <c r="AB22" s="25"/>
      <c r="AC22" s="25"/>
    </row>
    <row r="23" spans="1:29" ht="19.5" customHeight="1">
      <c r="A23" s="6"/>
      <c r="B23" s="6"/>
      <c r="C23" s="6"/>
      <c r="D23" s="6" t="s">
        <v>261</v>
      </c>
      <c r="E23" s="25"/>
      <c r="F23" s="25"/>
      <c r="G23" s="25" t="s">
        <v>68</v>
      </c>
      <c r="H23" s="428"/>
      <c r="I23" s="428"/>
      <c r="J23" s="428"/>
      <c r="K23" s="428"/>
      <c r="L23" s="428"/>
      <c r="M23" s="428"/>
      <c r="N23" s="428"/>
      <c r="O23" s="6" t="s">
        <v>17</v>
      </c>
      <c r="P23" s="25"/>
      <c r="Q23" s="25"/>
      <c r="R23" s="25"/>
      <c r="S23" s="25"/>
      <c r="T23" s="25"/>
      <c r="U23" s="25"/>
      <c r="V23" s="25"/>
      <c r="W23" s="6"/>
      <c r="X23" s="25"/>
      <c r="Y23" s="25"/>
      <c r="Z23" s="25"/>
      <c r="AA23" s="25"/>
      <c r="AB23" s="25"/>
      <c r="AC23" s="25"/>
    </row>
    <row r="24" spans="1:29" ht="19.5" customHeight="1">
      <c r="A24" s="6"/>
      <c r="B24" s="6"/>
      <c r="C24" s="6"/>
      <c r="D24" s="6" t="s">
        <v>633</v>
      </c>
      <c r="E24" s="25"/>
      <c r="F24" s="25"/>
      <c r="G24" s="25"/>
      <c r="H24" s="6"/>
      <c r="I24" s="6"/>
      <c r="J24" s="428"/>
      <c r="K24" s="428"/>
      <c r="L24" s="428"/>
      <c r="M24" s="428"/>
      <c r="N24" s="428"/>
      <c r="O24" s="428"/>
      <c r="P24" s="428"/>
      <c r="Q24" s="6" t="s">
        <v>17</v>
      </c>
      <c r="R24" s="25"/>
      <c r="S24" s="25"/>
      <c r="T24" s="25"/>
      <c r="U24" s="25"/>
      <c r="V24" s="25"/>
      <c r="W24" s="6"/>
      <c r="X24" s="25"/>
      <c r="Y24" s="25"/>
      <c r="Z24" s="25"/>
      <c r="AA24" s="25"/>
      <c r="AB24" s="25"/>
      <c r="AC24" s="25"/>
    </row>
    <row r="25" spans="1:29" ht="19.5" customHeight="1">
      <c r="A25" s="6"/>
      <c r="B25" s="6"/>
      <c r="C25" s="15" t="s">
        <v>9</v>
      </c>
      <c r="D25" s="6" t="s">
        <v>263</v>
      </c>
      <c r="E25" s="27"/>
      <c r="F25" s="27"/>
      <c r="G25" s="25"/>
      <c r="H25" s="25"/>
      <c r="I25" s="25"/>
      <c r="J25" s="25"/>
      <c r="K25" s="25"/>
      <c r="L25" s="6"/>
      <c r="M25" s="6"/>
      <c r="N25" s="7"/>
      <c r="O25" s="7"/>
      <c r="P25" s="27"/>
      <c r="Q25" s="27"/>
      <c r="R25" s="27"/>
      <c r="S25" s="27"/>
      <c r="T25" s="27"/>
      <c r="U25" s="27"/>
      <c r="V25" s="27"/>
      <c r="W25" s="6"/>
      <c r="X25" s="25"/>
      <c r="Y25" s="25"/>
      <c r="Z25" s="25"/>
      <c r="AA25" s="25"/>
      <c r="AB25" s="25"/>
      <c r="AC25" s="25"/>
    </row>
    <row r="26" spans="1:29" ht="19.5" customHeight="1">
      <c r="A26" s="6"/>
      <c r="B26" s="6"/>
      <c r="C26" s="6"/>
      <c r="D26" s="6" t="s">
        <v>68</v>
      </c>
      <c r="E26" s="365"/>
      <c r="F26" s="365"/>
      <c r="G26" s="365"/>
      <c r="H26" s="365"/>
      <c r="I26" s="365"/>
      <c r="J26" s="365"/>
      <c r="K26" s="365"/>
      <c r="L26" s="365"/>
      <c r="M26" s="365"/>
      <c r="N26" s="365"/>
      <c r="O26" s="365"/>
      <c r="P26" s="365"/>
      <c r="Q26" s="250" t="s">
        <v>17</v>
      </c>
      <c r="R26" s="25"/>
      <c r="S26" s="25"/>
      <c r="T26" s="25"/>
      <c r="U26" s="25"/>
      <c r="V26" s="25"/>
      <c r="W26" s="25"/>
      <c r="X26" s="25"/>
      <c r="Y26" s="25"/>
      <c r="Z26" s="25"/>
      <c r="AA26" s="25"/>
      <c r="AB26" s="25"/>
      <c r="AC26" s="25"/>
    </row>
    <row r="27" spans="1:29" ht="19.5" customHeight="1">
      <c r="A27" s="6"/>
      <c r="B27" s="6" t="s">
        <v>634</v>
      </c>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ht="19.5" customHeight="1">
      <c r="A28" s="6"/>
      <c r="B28" s="6" t="s">
        <v>635</v>
      </c>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ht="19.5" customHeight="1">
      <c r="A29" s="6"/>
      <c r="B29" s="6"/>
      <c r="C29" s="15" t="s">
        <v>7</v>
      </c>
      <c r="D29" s="251" t="s">
        <v>636</v>
      </c>
      <c r="E29" s="6"/>
      <c r="F29" s="6"/>
      <c r="G29" s="6"/>
      <c r="H29" s="6"/>
      <c r="I29" s="6"/>
      <c r="J29" s="6"/>
      <c r="K29" s="6"/>
      <c r="L29" s="6"/>
      <c r="M29" s="6"/>
      <c r="N29" s="6"/>
      <c r="O29" s="6"/>
      <c r="P29" s="6"/>
      <c r="Q29" s="6"/>
      <c r="R29" s="6"/>
      <c r="S29" s="6"/>
      <c r="T29" s="6"/>
      <c r="U29" s="6"/>
      <c r="V29" s="6"/>
      <c r="W29" s="6"/>
      <c r="X29" s="6"/>
      <c r="Y29" s="6"/>
      <c r="Z29" s="6"/>
      <c r="AA29" s="6"/>
      <c r="AB29" s="6"/>
      <c r="AC29" s="6"/>
    </row>
    <row r="30" spans="1:29" ht="19.5" customHeight="1">
      <c r="A30" s="6"/>
      <c r="B30" s="6"/>
      <c r="C30" s="6"/>
      <c r="D30" s="6" t="s">
        <v>637</v>
      </c>
      <c r="E30" s="6"/>
      <c r="F30" s="6"/>
      <c r="G30" s="6"/>
      <c r="H30" s="6"/>
      <c r="I30" s="6"/>
      <c r="J30" s="427"/>
      <c r="K30" s="427"/>
      <c r="L30" s="427"/>
      <c r="M30" s="427"/>
      <c r="N30" s="6" t="s">
        <v>281</v>
      </c>
      <c r="O30" s="6"/>
      <c r="P30" s="6"/>
      <c r="Q30" s="6" t="s">
        <v>282</v>
      </c>
      <c r="R30" s="6"/>
      <c r="S30" s="6"/>
      <c r="T30" s="427"/>
      <c r="U30" s="427"/>
      <c r="V30" s="427"/>
      <c r="W30" s="427"/>
      <c r="X30" s="6" t="s">
        <v>283</v>
      </c>
      <c r="Y30" s="6"/>
      <c r="Z30" s="6"/>
      <c r="AA30" s="6"/>
      <c r="AB30" s="6"/>
      <c r="AC30" s="6"/>
    </row>
    <row r="31" spans="1:29" ht="19.5" customHeight="1">
      <c r="A31" s="6"/>
      <c r="B31" s="6"/>
      <c r="C31" s="6"/>
      <c r="D31" s="6" t="s">
        <v>638</v>
      </c>
      <c r="E31" s="6"/>
      <c r="F31" s="6"/>
      <c r="G31" s="6"/>
      <c r="H31" s="6"/>
      <c r="I31" s="6"/>
      <c r="J31" s="6"/>
      <c r="K31" s="6"/>
      <c r="L31" s="427"/>
      <c r="M31" s="427"/>
      <c r="N31" s="427"/>
      <c r="O31" s="427"/>
      <c r="P31" s="6"/>
      <c r="Q31" s="6" t="s">
        <v>282</v>
      </c>
      <c r="R31" s="6"/>
      <c r="S31" s="6"/>
      <c r="T31" s="427"/>
      <c r="U31" s="427"/>
      <c r="V31" s="427"/>
      <c r="W31" s="427"/>
      <c r="X31" s="6" t="s">
        <v>17</v>
      </c>
      <c r="Y31" s="6"/>
      <c r="Z31" s="6"/>
      <c r="AA31" s="6"/>
      <c r="AB31" s="6"/>
      <c r="AC31" s="6"/>
    </row>
    <row r="32" spans="1:29" ht="19.5" customHeight="1">
      <c r="A32" s="6"/>
      <c r="B32" s="6"/>
      <c r="C32" s="15" t="s">
        <v>9</v>
      </c>
      <c r="D32" s="251" t="s">
        <v>639</v>
      </c>
      <c r="E32" s="6"/>
      <c r="F32" s="6"/>
      <c r="G32" s="6"/>
      <c r="H32" s="6"/>
      <c r="I32" s="6"/>
      <c r="J32" s="6"/>
      <c r="K32" s="6"/>
      <c r="L32" s="6"/>
      <c r="M32" s="6"/>
      <c r="N32" s="6"/>
      <c r="O32" s="6"/>
      <c r="P32" s="6"/>
      <c r="Q32" s="6"/>
      <c r="R32" s="6"/>
      <c r="S32" s="6"/>
      <c r="T32" s="6"/>
      <c r="U32" s="6"/>
      <c r="V32" s="6"/>
      <c r="W32" s="6"/>
      <c r="X32" s="6"/>
      <c r="Y32" s="6"/>
      <c r="Z32" s="6"/>
      <c r="AA32" s="6"/>
      <c r="AB32" s="6"/>
      <c r="AC32" s="6"/>
    </row>
    <row r="33" spans="1:29" ht="19.5" customHeight="1">
      <c r="A33" s="6"/>
      <c r="B33" s="6"/>
      <c r="C33" s="15" t="s">
        <v>9</v>
      </c>
      <c r="D33" s="6" t="s">
        <v>263</v>
      </c>
      <c r="E33" s="6"/>
      <c r="F33" s="6"/>
      <c r="G33" s="6"/>
      <c r="H33" s="6"/>
      <c r="I33" s="6"/>
      <c r="J33" s="6"/>
      <c r="K33" s="6"/>
      <c r="L33" s="6"/>
      <c r="M33" s="6"/>
      <c r="N33" s="6"/>
      <c r="O33" s="6"/>
      <c r="P33" s="6"/>
      <c r="Q33" s="6"/>
      <c r="R33" s="6"/>
      <c r="S33" s="6"/>
      <c r="T33" s="6"/>
      <c r="U33" s="6"/>
      <c r="V33" s="6"/>
      <c r="W33" s="6"/>
      <c r="X33" s="6"/>
      <c r="Y33" s="6"/>
      <c r="Z33" s="6"/>
      <c r="AA33" s="6"/>
      <c r="AB33" s="6"/>
      <c r="AC33" s="6"/>
    </row>
    <row r="34" spans="1:29" ht="19.5" customHeight="1">
      <c r="A34" s="6"/>
      <c r="B34" s="6"/>
      <c r="C34" s="6"/>
      <c r="D34" s="6" t="s">
        <v>68</v>
      </c>
      <c r="E34" s="365"/>
      <c r="F34" s="365"/>
      <c r="G34" s="365"/>
      <c r="H34" s="365"/>
      <c r="I34" s="365"/>
      <c r="J34" s="365"/>
      <c r="K34" s="365"/>
      <c r="L34" s="365"/>
      <c r="M34" s="365"/>
      <c r="N34" s="365"/>
      <c r="O34" s="365"/>
      <c r="P34" s="365"/>
      <c r="Q34" s="250" t="s">
        <v>17</v>
      </c>
      <c r="R34" s="25"/>
      <c r="S34" s="25"/>
      <c r="T34" s="25"/>
      <c r="U34" s="25"/>
      <c r="V34" s="25"/>
      <c r="W34" s="25"/>
      <c r="X34" s="25"/>
      <c r="Y34" s="25"/>
      <c r="Z34" s="25"/>
      <c r="AA34" s="25"/>
      <c r="AB34" s="25"/>
      <c r="AC34" s="25"/>
    </row>
    <row r="35" spans="1:29" ht="19.5" customHeight="1">
      <c r="A35" s="6"/>
      <c r="B35" s="6"/>
      <c r="C35" s="15" t="s">
        <v>9</v>
      </c>
      <c r="D35" s="6" t="s">
        <v>640</v>
      </c>
      <c r="E35" s="6"/>
      <c r="F35" s="6"/>
      <c r="G35" s="6"/>
      <c r="H35" s="6"/>
      <c r="I35" s="6"/>
      <c r="J35" s="6"/>
      <c r="K35" s="6"/>
      <c r="L35" s="6"/>
      <c r="M35" s="6"/>
      <c r="N35" s="6"/>
      <c r="O35" s="6"/>
      <c r="P35" s="6"/>
      <c r="Q35" s="6"/>
      <c r="R35" s="6"/>
      <c r="S35" s="6"/>
      <c r="T35" s="6"/>
      <c r="U35" s="6"/>
      <c r="V35" s="6"/>
      <c r="W35" s="6"/>
      <c r="X35" s="6"/>
      <c r="Y35" s="6"/>
      <c r="Z35" s="6"/>
      <c r="AA35" s="6"/>
      <c r="AB35" s="6"/>
      <c r="AC35" s="6"/>
    </row>
    <row r="36" spans="1:29" ht="19.5" customHeight="1">
      <c r="A36" s="6"/>
      <c r="B36" s="6" t="s">
        <v>632</v>
      </c>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ht="19.5" customHeight="1">
      <c r="A37" s="6"/>
      <c r="B37" s="6"/>
      <c r="C37" s="15" t="s">
        <v>7</v>
      </c>
      <c r="D37" s="6" t="s">
        <v>641</v>
      </c>
      <c r="E37" s="6"/>
      <c r="F37" s="6"/>
      <c r="G37" s="25"/>
      <c r="H37" s="25"/>
      <c r="I37" s="25"/>
      <c r="J37" s="25"/>
      <c r="K37" s="25"/>
      <c r="L37" s="87"/>
      <c r="M37" s="6"/>
      <c r="N37" s="6"/>
      <c r="O37" s="6"/>
      <c r="P37" s="6"/>
      <c r="Q37" s="25"/>
      <c r="R37" s="6"/>
      <c r="S37" s="6"/>
      <c r="T37" s="6"/>
      <c r="U37" s="6"/>
      <c r="V37" s="6"/>
      <c r="W37" s="6"/>
      <c r="X37" s="6"/>
      <c r="Y37" s="6"/>
      <c r="Z37" s="6"/>
      <c r="AA37" s="6"/>
      <c r="AB37" s="6"/>
      <c r="AC37" s="6"/>
    </row>
    <row r="38" spans="1:29" ht="19.5" customHeight="1">
      <c r="A38" s="6"/>
      <c r="B38" s="6"/>
      <c r="C38" s="6"/>
      <c r="D38" s="6" t="s">
        <v>258</v>
      </c>
      <c r="E38" s="6"/>
      <c r="F38" s="6"/>
      <c r="G38" s="6"/>
      <c r="H38" s="6"/>
      <c r="I38" s="6"/>
      <c r="J38" s="6"/>
      <c r="K38" s="6"/>
      <c r="L38" s="427"/>
      <c r="M38" s="427"/>
      <c r="N38" s="427"/>
      <c r="O38" s="427"/>
      <c r="P38" s="370" t="s">
        <v>259</v>
      </c>
      <c r="Q38" s="370"/>
      <c r="R38" s="6"/>
      <c r="S38" s="6"/>
      <c r="T38" s="6"/>
      <c r="U38" s="6"/>
      <c r="V38" s="6"/>
      <c r="W38" s="6"/>
      <c r="X38" s="6"/>
      <c r="Y38" s="6"/>
      <c r="Z38" s="6"/>
      <c r="AA38" s="6"/>
      <c r="AB38" s="6"/>
      <c r="AC38" s="6"/>
    </row>
    <row r="39" spans="1:29" ht="19.5" customHeight="1">
      <c r="A39" s="6"/>
      <c r="B39" s="6"/>
      <c r="C39" s="6"/>
      <c r="D39" s="6" t="s">
        <v>260</v>
      </c>
      <c r="E39" s="27"/>
      <c r="F39" s="6"/>
      <c r="G39" s="18"/>
      <c r="H39" s="18"/>
      <c r="I39" s="6"/>
      <c r="J39" s="18"/>
      <c r="K39" s="18"/>
      <c r="L39" s="427"/>
      <c r="M39" s="427"/>
      <c r="N39" s="427"/>
      <c r="O39" s="427"/>
      <c r="P39" s="370" t="s">
        <v>259</v>
      </c>
      <c r="Q39" s="370"/>
      <c r="R39" s="6"/>
      <c r="S39" s="6"/>
      <c r="T39" s="6"/>
      <c r="U39" s="6"/>
      <c r="V39" s="6"/>
      <c r="W39" s="6"/>
      <c r="X39" s="6"/>
      <c r="Y39" s="6"/>
      <c r="Z39" s="6"/>
      <c r="AA39" s="6"/>
      <c r="AB39" s="6"/>
      <c r="AC39" s="6"/>
    </row>
    <row r="40" spans="1:29" ht="19.5" customHeight="1">
      <c r="A40" s="6"/>
      <c r="B40" s="6"/>
      <c r="C40" s="6"/>
      <c r="D40" s="6" t="s">
        <v>261</v>
      </c>
      <c r="E40" s="25"/>
      <c r="F40" s="25"/>
      <c r="G40" s="25" t="s">
        <v>68</v>
      </c>
      <c r="H40" s="428"/>
      <c r="I40" s="428"/>
      <c r="J40" s="428"/>
      <c r="K40" s="428"/>
      <c r="L40" s="428"/>
      <c r="M40" s="428"/>
      <c r="N40" s="428"/>
      <c r="O40" s="6" t="s">
        <v>17</v>
      </c>
      <c r="P40" s="25"/>
      <c r="Q40" s="25"/>
      <c r="R40" s="6"/>
      <c r="S40" s="6"/>
      <c r="T40" s="6"/>
      <c r="U40" s="6"/>
      <c r="V40" s="6"/>
      <c r="W40" s="6"/>
      <c r="X40" s="6"/>
      <c r="Y40" s="6"/>
      <c r="Z40" s="6"/>
      <c r="AA40" s="6"/>
      <c r="AB40" s="6"/>
      <c r="AC40" s="6"/>
    </row>
    <row r="41" spans="1:29" ht="19.5" customHeight="1">
      <c r="A41" s="6"/>
      <c r="B41" s="6"/>
      <c r="C41" s="15" t="s">
        <v>9</v>
      </c>
      <c r="D41" s="251" t="s">
        <v>642</v>
      </c>
      <c r="E41" s="6"/>
      <c r="F41" s="6"/>
      <c r="G41" s="6"/>
      <c r="H41" s="6"/>
      <c r="I41" s="6"/>
      <c r="J41" s="6"/>
      <c r="K41" s="6"/>
      <c r="L41" s="6"/>
      <c r="M41" s="6"/>
      <c r="N41" s="6"/>
      <c r="O41" s="6"/>
      <c r="P41" s="6"/>
      <c r="Q41" s="6"/>
      <c r="R41" s="6"/>
      <c r="S41" s="6"/>
      <c r="T41" s="6"/>
      <c r="U41" s="6"/>
      <c r="V41" s="6"/>
      <c r="W41" s="6"/>
      <c r="X41" s="6"/>
      <c r="Y41" s="6"/>
      <c r="Z41" s="6"/>
      <c r="AA41" s="6"/>
      <c r="AB41" s="6"/>
      <c r="AC41" s="6"/>
    </row>
    <row r="42" spans="1:29" ht="19.5" customHeight="1">
      <c r="A42" s="6"/>
      <c r="B42" s="6"/>
      <c r="C42" s="15" t="s">
        <v>9</v>
      </c>
      <c r="D42" s="6" t="s">
        <v>263</v>
      </c>
      <c r="E42" s="6"/>
      <c r="F42" s="6"/>
      <c r="G42" s="6"/>
      <c r="H42" s="6"/>
      <c r="I42" s="6"/>
      <c r="J42" s="6"/>
      <c r="K42" s="6"/>
      <c r="L42" s="6"/>
      <c r="M42" s="6"/>
      <c r="N42" s="6"/>
      <c r="O42" s="6"/>
      <c r="P42" s="6"/>
      <c r="Q42" s="6"/>
      <c r="R42" s="6"/>
      <c r="S42" s="6"/>
      <c r="T42" s="6"/>
      <c r="U42" s="6"/>
      <c r="V42" s="6"/>
      <c r="W42" s="6"/>
      <c r="X42" s="6"/>
      <c r="Y42" s="6"/>
      <c r="Z42" s="6"/>
      <c r="AA42" s="6"/>
      <c r="AB42" s="6"/>
      <c r="AC42" s="6"/>
    </row>
    <row r="43" spans="1:29" ht="19.5" customHeight="1">
      <c r="A43" s="6"/>
      <c r="B43" s="6"/>
      <c r="C43" s="6"/>
      <c r="D43" s="6" t="s">
        <v>68</v>
      </c>
      <c r="E43" s="365"/>
      <c r="F43" s="365"/>
      <c r="G43" s="365"/>
      <c r="H43" s="365"/>
      <c r="I43" s="365"/>
      <c r="J43" s="365"/>
      <c r="K43" s="365"/>
      <c r="L43" s="365"/>
      <c r="M43" s="365"/>
      <c r="N43" s="365"/>
      <c r="O43" s="365"/>
      <c r="P43" s="365"/>
      <c r="Q43" s="250" t="s">
        <v>17</v>
      </c>
      <c r="R43" s="25"/>
      <c r="S43" s="25"/>
      <c r="T43" s="25"/>
      <c r="U43" s="25"/>
      <c r="V43" s="25"/>
      <c r="W43" s="25"/>
      <c r="X43" s="25"/>
      <c r="Y43" s="25"/>
      <c r="Z43" s="25"/>
      <c r="AA43" s="25"/>
      <c r="AB43" s="25"/>
      <c r="AC43" s="25"/>
    </row>
    <row r="44" spans="1:29" ht="19.5" customHeight="1">
      <c r="A44" s="6"/>
      <c r="B44" s="6" t="s">
        <v>643</v>
      </c>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ht="19.5" customHeight="1">
      <c r="A45" s="6"/>
      <c r="B45" s="6" t="s">
        <v>635</v>
      </c>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ht="19.5" customHeight="1">
      <c r="A46" s="6"/>
      <c r="B46" s="6"/>
      <c r="C46" s="15" t="s">
        <v>9</v>
      </c>
      <c r="D46" s="251" t="s">
        <v>636</v>
      </c>
      <c r="E46" s="6"/>
      <c r="F46" s="6"/>
      <c r="G46" s="6"/>
      <c r="H46" s="6"/>
      <c r="I46" s="6"/>
      <c r="J46" s="6"/>
      <c r="K46" s="6"/>
      <c r="L46" s="6"/>
      <c r="M46" s="6"/>
      <c r="N46" s="6"/>
      <c r="O46" s="6"/>
      <c r="P46" s="6"/>
      <c r="Q46" s="6"/>
      <c r="R46" s="6"/>
      <c r="S46" s="6"/>
      <c r="T46" s="6"/>
      <c r="U46" s="6"/>
      <c r="V46" s="6"/>
      <c r="W46" s="6"/>
      <c r="X46" s="6"/>
      <c r="Y46" s="6"/>
      <c r="Z46" s="6"/>
      <c r="AA46" s="6"/>
      <c r="AB46" s="6"/>
      <c r="AC46" s="6"/>
    </row>
    <row r="47" spans="1:29" ht="19.5" customHeight="1">
      <c r="A47" s="6"/>
      <c r="B47" s="6"/>
      <c r="C47" s="15" t="s">
        <v>9</v>
      </c>
      <c r="D47" s="251" t="s">
        <v>639</v>
      </c>
      <c r="E47" s="6"/>
      <c r="F47" s="6"/>
      <c r="G47" s="6"/>
      <c r="H47" s="6"/>
      <c r="I47" s="6"/>
      <c r="J47" s="6"/>
      <c r="K47" s="6"/>
      <c r="L47" s="6"/>
      <c r="M47" s="6"/>
      <c r="N47" s="6"/>
      <c r="O47" s="6"/>
      <c r="P47" s="6"/>
      <c r="Q47" s="6"/>
      <c r="R47" s="6"/>
      <c r="S47" s="6"/>
      <c r="T47" s="6"/>
      <c r="U47" s="6"/>
      <c r="V47" s="6"/>
      <c r="W47" s="6"/>
      <c r="X47" s="6"/>
      <c r="Y47" s="6"/>
      <c r="Z47" s="6"/>
      <c r="AA47" s="6"/>
      <c r="AB47" s="6"/>
      <c r="AC47" s="6"/>
    </row>
    <row r="48" spans="1:29" ht="19.5" customHeight="1">
      <c r="A48" s="6"/>
      <c r="B48" s="6"/>
      <c r="C48" s="15" t="s">
        <v>9</v>
      </c>
      <c r="D48" s="6" t="s">
        <v>263</v>
      </c>
      <c r="E48" s="6"/>
      <c r="F48" s="6"/>
      <c r="G48" s="6"/>
      <c r="H48" s="6"/>
      <c r="I48" s="6"/>
      <c r="J48" s="6"/>
      <c r="K48" s="6"/>
      <c r="L48" s="6"/>
      <c r="M48" s="6"/>
      <c r="N48" s="6"/>
      <c r="O48" s="6"/>
      <c r="P48" s="6"/>
      <c r="Q48" s="6"/>
      <c r="R48" s="6"/>
      <c r="S48" s="6"/>
      <c r="T48" s="6"/>
      <c r="U48" s="6"/>
      <c r="V48" s="6"/>
      <c r="W48" s="6"/>
      <c r="X48" s="6"/>
      <c r="Y48" s="6"/>
      <c r="Z48" s="6"/>
      <c r="AA48" s="6"/>
      <c r="AB48" s="6"/>
      <c r="AC48" s="6"/>
    </row>
    <row r="49" spans="1:29" ht="19.5" customHeight="1">
      <c r="A49" s="6"/>
      <c r="B49" s="6"/>
      <c r="C49" s="6"/>
      <c r="D49" s="6" t="s">
        <v>68</v>
      </c>
      <c r="E49" s="365"/>
      <c r="F49" s="365"/>
      <c r="G49" s="365"/>
      <c r="H49" s="365"/>
      <c r="I49" s="365"/>
      <c r="J49" s="365"/>
      <c r="K49" s="365"/>
      <c r="L49" s="365"/>
      <c r="M49" s="365"/>
      <c r="N49" s="365"/>
      <c r="O49" s="365"/>
      <c r="P49" s="365"/>
      <c r="Q49" s="250" t="s">
        <v>17</v>
      </c>
      <c r="R49" s="25"/>
      <c r="S49" s="25"/>
      <c r="T49" s="25"/>
      <c r="U49" s="25"/>
      <c r="V49" s="25"/>
      <c r="W49" s="25"/>
      <c r="X49" s="25"/>
      <c r="Y49" s="25"/>
      <c r="Z49" s="25"/>
      <c r="AA49" s="25"/>
      <c r="AB49" s="25"/>
      <c r="AC49" s="25"/>
    </row>
    <row r="50" spans="1:29" ht="19.5" customHeight="1">
      <c r="A50" s="6"/>
      <c r="B50" s="6" t="s">
        <v>632</v>
      </c>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ht="19.5" customHeight="1">
      <c r="A51" s="6"/>
      <c r="B51" s="6"/>
      <c r="C51" s="15" t="s">
        <v>9</v>
      </c>
      <c r="D51" s="6" t="s">
        <v>641</v>
      </c>
      <c r="E51" s="6"/>
      <c r="F51" s="6"/>
      <c r="G51" s="25"/>
      <c r="H51" s="25"/>
      <c r="I51" s="25"/>
      <c r="J51" s="25"/>
      <c r="K51" s="25"/>
      <c r="L51" s="87"/>
      <c r="M51" s="6"/>
      <c r="N51" s="6"/>
      <c r="O51" s="6"/>
      <c r="P51" s="6"/>
      <c r="Q51" s="25"/>
      <c r="R51" s="6"/>
      <c r="S51" s="6"/>
      <c r="T51" s="6"/>
      <c r="U51" s="6"/>
      <c r="V51" s="6"/>
      <c r="W51" s="6"/>
      <c r="X51" s="6"/>
      <c r="Y51" s="6"/>
      <c r="Z51" s="6"/>
      <c r="AA51" s="6"/>
      <c r="AB51" s="6"/>
      <c r="AC51" s="6"/>
    </row>
    <row r="52" spans="1:29" ht="19.5" customHeight="1">
      <c r="A52" s="6"/>
      <c r="B52" s="6"/>
      <c r="C52" s="6"/>
      <c r="D52" s="6" t="s">
        <v>644</v>
      </c>
      <c r="E52" s="6"/>
      <c r="F52" s="6"/>
      <c r="G52" s="6"/>
      <c r="H52" s="6"/>
      <c r="I52" s="6"/>
      <c r="J52" s="6"/>
      <c r="K52" s="6"/>
      <c r="L52" s="6"/>
      <c r="M52" s="6"/>
      <c r="N52" s="6"/>
      <c r="O52" s="6" t="s">
        <v>68</v>
      </c>
      <c r="P52" s="15" t="s">
        <v>9</v>
      </c>
      <c r="Q52" s="6" t="s">
        <v>272</v>
      </c>
      <c r="R52" s="6"/>
      <c r="S52" s="15" t="s">
        <v>9</v>
      </c>
      <c r="T52" s="6" t="s">
        <v>273</v>
      </c>
      <c r="U52" s="6"/>
      <c r="V52" s="6" t="s">
        <v>17</v>
      </c>
      <c r="W52" s="6"/>
      <c r="X52" s="6"/>
      <c r="Y52" s="6"/>
      <c r="Z52" s="6"/>
      <c r="AA52" s="6"/>
      <c r="AB52" s="6"/>
      <c r="AC52" s="6"/>
    </row>
    <row r="53" spans="1:29" ht="19.5" customHeight="1">
      <c r="A53" s="6"/>
      <c r="B53" s="6"/>
      <c r="C53" s="6"/>
      <c r="D53" s="6" t="s">
        <v>258</v>
      </c>
      <c r="E53" s="6"/>
      <c r="F53" s="6"/>
      <c r="G53" s="6"/>
      <c r="H53" s="6"/>
      <c r="I53" s="6"/>
      <c r="J53" s="6"/>
      <c r="K53" s="6"/>
      <c r="L53" s="427"/>
      <c r="M53" s="427"/>
      <c r="N53" s="427"/>
      <c r="O53" s="427"/>
      <c r="P53" s="370" t="s">
        <v>259</v>
      </c>
      <c r="Q53" s="370"/>
      <c r="R53" s="6"/>
      <c r="S53" s="6"/>
      <c r="T53" s="6"/>
      <c r="U53" s="6"/>
      <c r="V53" s="6"/>
      <c r="W53" s="6"/>
      <c r="X53" s="6"/>
      <c r="Y53" s="6"/>
      <c r="Z53" s="6"/>
      <c r="AA53" s="6"/>
      <c r="AB53" s="6"/>
      <c r="AC53" s="6"/>
    </row>
    <row r="54" spans="1:29" ht="19.5" customHeight="1">
      <c r="A54" s="6"/>
      <c r="B54" s="6"/>
      <c r="C54" s="6"/>
      <c r="D54" s="6" t="s">
        <v>260</v>
      </c>
      <c r="E54" s="27"/>
      <c r="F54" s="6"/>
      <c r="G54" s="18"/>
      <c r="H54" s="18"/>
      <c r="I54" s="6"/>
      <c r="J54" s="18"/>
      <c r="K54" s="18"/>
      <c r="L54" s="427"/>
      <c r="M54" s="427"/>
      <c r="N54" s="427"/>
      <c r="O54" s="427"/>
      <c r="P54" s="370" t="s">
        <v>259</v>
      </c>
      <c r="Q54" s="370"/>
      <c r="R54" s="6"/>
      <c r="S54" s="6"/>
      <c r="T54" s="6"/>
      <c r="U54" s="6"/>
      <c r="V54" s="6"/>
      <c r="W54" s="6"/>
      <c r="X54" s="6"/>
      <c r="Y54" s="6"/>
      <c r="Z54" s="6"/>
      <c r="AA54" s="6"/>
      <c r="AB54" s="6"/>
      <c r="AC54" s="6"/>
    </row>
    <row r="55" spans="1:29" ht="19.5" customHeight="1">
      <c r="A55" s="6"/>
      <c r="B55" s="6"/>
      <c r="C55" s="6"/>
      <c r="D55" s="6" t="s">
        <v>261</v>
      </c>
      <c r="E55" s="25"/>
      <c r="F55" s="25"/>
      <c r="G55" s="25" t="s">
        <v>68</v>
      </c>
      <c r="H55" s="428"/>
      <c r="I55" s="428"/>
      <c r="J55" s="428"/>
      <c r="K55" s="428"/>
      <c r="L55" s="428"/>
      <c r="M55" s="428"/>
      <c r="N55" s="428"/>
      <c r="O55" s="6" t="s">
        <v>17</v>
      </c>
      <c r="P55" s="25"/>
      <c r="Q55" s="25"/>
      <c r="R55" s="6"/>
      <c r="S55" s="6"/>
      <c r="T55" s="6"/>
      <c r="U55" s="6"/>
      <c r="V55" s="6"/>
      <c r="W55" s="6"/>
      <c r="X55" s="6"/>
      <c r="Y55" s="6"/>
      <c r="Z55" s="6"/>
      <c r="AA55" s="6"/>
      <c r="AB55" s="6"/>
      <c r="AC55" s="6"/>
    </row>
    <row r="56" spans="1:29" ht="19.5" customHeight="1">
      <c r="A56" s="6"/>
      <c r="B56" s="6"/>
      <c r="C56" s="15" t="s">
        <v>9</v>
      </c>
      <c r="D56" s="251" t="s">
        <v>642</v>
      </c>
      <c r="E56" s="6"/>
      <c r="F56" s="6"/>
      <c r="G56" s="6"/>
      <c r="H56" s="6"/>
      <c r="I56" s="6"/>
      <c r="J56" s="6"/>
      <c r="K56" s="6"/>
      <c r="L56" s="6"/>
      <c r="M56" s="6"/>
      <c r="N56" s="6"/>
      <c r="O56" s="6"/>
      <c r="P56" s="6"/>
      <c r="Q56" s="6"/>
      <c r="R56" s="6"/>
      <c r="S56" s="6"/>
      <c r="T56" s="6"/>
      <c r="U56" s="6"/>
      <c r="V56" s="6"/>
      <c r="W56" s="6"/>
      <c r="X56" s="6"/>
      <c r="Y56" s="6"/>
      <c r="Z56" s="6"/>
      <c r="AA56" s="6"/>
      <c r="AB56" s="6"/>
      <c r="AC56" s="6"/>
    </row>
    <row r="57" spans="1:29" ht="19.5" customHeight="1">
      <c r="A57" s="6"/>
      <c r="B57" s="6"/>
      <c r="C57" s="15" t="s">
        <v>9</v>
      </c>
      <c r="D57" s="6" t="s">
        <v>263</v>
      </c>
      <c r="E57" s="6"/>
      <c r="F57" s="6"/>
      <c r="G57" s="6"/>
      <c r="H57" s="6"/>
      <c r="I57" s="6"/>
      <c r="J57" s="6"/>
      <c r="K57" s="6"/>
      <c r="L57" s="6"/>
      <c r="M57" s="6"/>
      <c r="N57" s="6"/>
      <c r="O57" s="6"/>
      <c r="P57" s="6"/>
      <c r="Q57" s="6"/>
      <c r="R57" s="6"/>
      <c r="S57" s="6"/>
      <c r="T57" s="6"/>
      <c r="U57" s="6"/>
      <c r="V57" s="6"/>
      <c r="W57" s="6"/>
      <c r="X57" s="6"/>
      <c r="Y57" s="6"/>
      <c r="Z57" s="6"/>
      <c r="AA57" s="6"/>
      <c r="AB57" s="6"/>
      <c r="AC57" s="6"/>
    </row>
    <row r="58" spans="1:29" ht="19.5" customHeight="1">
      <c r="A58" s="6"/>
      <c r="B58" s="6"/>
      <c r="C58" s="6"/>
      <c r="D58" s="6" t="s">
        <v>68</v>
      </c>
      <c r="E58" s="365"/>
      <c r="F58" s="365"/>
      <c r="G58" s="365"/>
      <c r="H58" s="365"/>
      <c r="I58" s="365"/>
      <c r="J58" s="365"/>
      <c r="K58" s="365"/>
      <c r="L58" s="365"/>
      <c r="M58" s="365"/>
      <c r="N58" s="365"/>
      <c r="O58" s="365"/>
      <c r="P58" s="365"/>
      <c r="Q58" s="250" t="s">
        <v>17</v>
      </c>
      <c r="R58" s="25"/>
      <c r="S58" s="25"/>
      <c r="T58" s="25"/>
      <c r="U58" s="25"/>
      <c r="V58" s="25"/>
      <c r="W58" s="25"/>
      <c r="X58" s="25"/>
      <c r="Y58" s="25"/>
      <c r="Z58" s="25"/>
      <c r="AA58" s="25"/>
      <c r="AB58" s="25"/>
      <c r="AC58" s="25"/>
    </row>
    <row r="59" spans="1:29" ht="19.5" customHeight="1">
      <c r="A59" s="6"/>
      <c r="B59" s="6" t="s">
        <v>645</v>
      </c>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ht="19.5" customHeight="1">
      <c r="A60" s="6"/>
      <c r="B60" s="6"/>
      <c r="C60" s="15" t="s">
        <v>9</v>
      </c>
      <c r="D60" s="251" t="s">
        <v>646</v>
      </c>
      <c r="E60" s="6"/>
      <c r="F60" s="6"/>
      <c r="G60" s="6"/>
      <c r="H60" s="6"/>
      <c r="I60" s="6"/>
      <c r="J60" s="6"/>
      <c r="K60" s="6"/>
      <c r="L60" s="6"/>
      <c r="M60" s="6"/>
      <c r="N60" s="6"/>
      <c r="O60" s="6"/>
      <c r="P60" s="6"/>
      <c r="Q60" s="6"/>
      <c r="R60" s="6"/>
      <c r="S60" s="6"/>
      <c r="T60" s="6"/>
      <c r="U60" s="6"/>
      <c r="V60" s="6"/>
      <c r="W60" s="6"/>
      <c r="X60" s="6"/>
      <c r="Y60" s="6"/>
      <c r="Z60" s="6"/>
      <c r="AA60" s="6"/>
      <c r="AB60" s="6"/>
      <c r="AC60" s="6"/>
    </row>
    <row r="61" spans="1:29" ht="19.5" customHeight="1">
      <c r="A61" s="6"/>
      <c r="B61" s="6"/>
      <c r="C61" s="6" t="s">
        <v>647</v>
      </c>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ht="19.5" customHeight="1">
      <c r="A62" s="6"/>
      <c r="B62" s="6"/>
      <c r="C62" s="6"/>
      <c r="D62" s="6" t="s">
        <v>632</v>
      </c>
      <c r="E62" s="6"/>
      <c r="F62" s="6"/>
      <c r="G62" s="25"/>
      <c r="H62" s="25"/>
      <c r="I62" s="25"/>
      <c r="J62" s="25"/>
      <c r="K62" s="25"/>
      <c r="L62" s="25"/>
      <c r="M62" s="25"/>
      <c r="N62" s="87"/>
      <c r="O62" s="25"/>
      <c r="P62" s="25"/>
      <c r="Q62" s="25"/>
      <c r="R62" s="25"/>
      <c r="S62" s="25"/>
      <c r="T62" s="25"/>
      <c r="U62" s="25"/>
      <c r="V62" s="25"/>
      <c r="W62" s="25"/>
      <c r="X62" s="25"/>
      <c r="Y62" s="25"/>
      <c r="Z62" s="25"/>
      <c r="AA62" s="25"/>
      <c r="AB62" s="25"/>
      <c r="AC62" s="25"/>
    </row>
    <row r="63" spans="1:29" ht="19.5" customHeight="1">
      <c r="A63" s="6"/>
      <c r="B63" s="6"/>
      <c r="C63" s="6"/>
      <c r="D63" s="6"/>
      <c r="E63" s="15" t="s">
        <v>9</v>
      </c>
      <c r="F63" s="6" t="s">
        <v>257</v>
      </c>
      <c r="G63" s="6"/>
      <c r="H63" s="6"/>
      <c r="I63" s="25"/>
      <c r="J63" s="25"/>
      <c r="K63" s="25"/>
      <c r="L63" s="25"/>
      <c r="M63" s="25"/>
      <c r="N63" s="87"/>
      <c r="O63" s="6"/>
      <c r="P63" s="6"/>
      <c r="Q63" s="6"/>
      <c r="R63" s="6"/>
      <c r="S63" s="25"/>
      <c r="T63" s="25"/>
      <c r="U63" s="25"/>
      <c r="V63" s="87"/>
      <c r="W63" s="25"/>
      <c r="X63" s="25"/>
      <c r="Y63" s="25"/>
      <c r="Z63" s="25"/>
      <c r="AA63" s="25"/>
      <c r="AB63" s="25"/>
      <c r="AC63" s="25"/>
    </row>
    <row r="64" spans="1:29" ht="19.5" customHeight="1">
      <c r="A64" s="6"/>
      <c r="B64" s="6"/>
      <c r="C64" s="6"/>
      <c r="D64" s="6"/>
      <c r="E64" s="6"/>
      <c r="F64" s="6" t="s">
        <v>258</v>
      </c>
      <c r="G64" s="6"/>
      <c r="H64" s="6"/>
      <c r="I64" s="6"/>
      <c r="J64" s="6"/>
      <c r="K64" s="6"/>
      <c r="L64" s="6"/>
      <c r="M64" s="6"/>
      <c r="N64" s="427"/>
      <c r="O64" s="427"/>
      <c r="P64" s="427"/>
      <c r="Q64" s="427"/>
      <c r="R64" s="370" t="s">
        <v>259</v>
      </c>
      <c r="S64" s="370"/>
      <c r="T64" s="27"/>
      <c r="U64" s="27"/>
      <c r="V64" s="87"/>
      <c r="W64" s="25"/>
      <c r="X64" s="25"/>
      <c r="Y64" s="25"/>
      <c r="Z64" s="25"/>
      <c r="AA64" s="25"/>
      <c r="AB64" s="25"/>
      <c r="AC64" s="25"/>
    </row>
    <row r="65" spans="1:31" ht="19.5" customHeight="1">
      <c r="A65" s="6"/>
      <c r="B65" s="6"/>
      <c r="C65" s="6"/>
      <c r="D65" s="6"/>
      <c r="E65" s="6"/>
      <c r="F65" s="6" t="s">
        <v>260</v>
      </c>
      <c r="G65" s="27"/>
      <c r="H65" s="6"/>
      <c r="I65" s="18"/>
      <c r="J65" s="18"/>
      <c r="K65" s="6"/>
      <c r="L65" s="18"/>
      <c r="M65" s="18"/>
      <c r="N65" s="427"/>
      <c r="O65" s="427"/>
      <c r="P65" s="427"/>
      <c r="Q65" s="427"/>
      <c r="R65" s="370" t="s">
        <v>259</v>
      </c>
      <c r="S65" s="370"/>
      <c r="T65" s="27"/>
      <c r="U65" s="27"/>
      <c r="V65" s="87"/>
      <c r="W65" s="25"/>
      <c r="X65" s="25"/>
      <c r="Y65" s="25"/>
      <c r="Z65" s="25"/>
      <c r="AA65" s="25"/>
      <c r="AB65" s="25"/>
      <c r="AC65" s="25"/>
    </row>
    <row r="66" spans="1:31" ht="19.5" customHeight="1">
      <c r="A66" s="6"/>
      <c r="B66" s="6"/>
      <c r="C66" s="6"/>
      <c r="D66" s="6"/>
      <c r="E66" s="6"/>
      <c r="F66" s="6" t="s">
        <v>261</v>
      </c>
      <c r="G66" s="25"/>
      <c r="H66" s="25"/>
      <c r="I66" s="25" t="s">
        <v>68</v>
      </c>
      <c r="J66" s="428"/>
      <c r="K66" s="428"/>
      <c r="L66" s="428"/>
      <c r="M66" s="428"/>
      <c r="N66" s="428"/>
      <c r="O66" s="428"/>
      <c r="P66" s="428"/>
      <c r="Q66" s="6" t="s">
        <v>17</v>
      </c>
      <c r="R66" s="25"/>
      <c r="S66" s="25"/>
      <c r="T66" s="25"/>
      <c r="U66" s="25"/>
      <c r="V66" s="25"/>
      <c r="W66" s="25"/>
      <c r="X66" s="25"/>
      <c r="Y66" s="6"/>
      <c r="Z66" s="25"/>
      <c r="AA66" s="25"/>
      <c r="AB66" s="25"/>
      <c r="AC66" s="25"/>
    </row>
    <row r="67" spans="1:31" ht="19.5" customHeight="1">
      <c r="A67" s="6"/>
      <c r="B67" s="6"/>
      <c r="C67" s="6"/>
      <c r="D67" s="6"/>
      <c r="E67" s="6"/>
      <c r="F67" s="6" t="s">
        <v>633</v>
      </c>
      <c r="G67" s="25"/>
      <c r="H67" s="25"/>
      <c r="I67" s="25"/>
      <c r="J67" s="6"/>
      <c r="K67" s="6"/>
      <c r="L67" s="428"/>
      <c r="M67" s="428"/>
      <c r="N67" s="428"/>
      <c r="O67" s="428"/>
      <c r="P67" s="428"/>
      <c r="Q67" s="428"/>
      <c r="R67" s="428"/>
      <c r="S67" s="6" t="s">
        <v>17</v>
      </c>
      <c r="T67" s="25"/>
      <c r="U67" s="25"/>
      <c r="V67" s="25"/>
      <c r="W67" s="25"/>
      <c r="X67" s="25"/>
      <c r="Y67" s="25"/>
      <c r="Z67" s="25"/>
      <c r="AA67" s="25"/>
      <c r="AB67" s="25"/>
      <c r="AC67" s="25"/>
    </row>
    <row r="68" spans="1:31" ht="19.5" customHeight="1">
      <c r="A68" s="6"/>
      <c r="B68" s="6"/>
      <c r="C68" s="6"/>
      <c r="D68" s="6"/>
      <c r="E68" s="15" t="s">
        <v>9</v>
      </c>
      <c r="F68" s="6" t="s">
        <v>262</v>
      </c>
      <c r="G68" s="6"/>
      <c r="H68" s="25"/>
      <c r="I68" s="25"/>
      <c r="J68" s="27"/>
      <c r="K68" s="27"/>
      <c r="L68" s="27"/>
      <c r="M68" s="27"/>
      <c r="N68" s="27"/>
      <c r="O68" s="27"/>
      <c r="P68" s="27"/>
      <c r="Q68" s="6"/>
      <c r="R68" s="25"/>
      <c r="S68" s="25"/>
      <c r="T68" s="25"/>
      <c r="U68" s="25"/>
      <c r="V68" s="25"/>
      <c r="W68" s="25"/>
      <c r="X68" s="25"/>
      <c r="Y68" s="6"/>
      <c r="Z68" s="25"/>
      <c r="AA68" s="25"/>
      <c r="AB68" s="25"/>
      <c r="AC68" s="25"/>
    </row>
    <row r="69" spans="1:31" ht="19.5" customHeight="1">
      <c r="A69" s="6"/>
      <c r="B69" s="6"/>
      <c r="C69" s="6"/>
      <c r="D69" s="6"/>
      <c r="E69" s="6"/>
      <c r="F69" s="6" t="s">
        <v>261</v>
      </c>
      <c r="G69" s="25"/>
      <c r="H69" s="25"/>
      <c r="I69" s="25" t="s">
        <v>68</v>
      </c>
      <c r="J69" s="428"/>
      <c r="K69" s="428"/>
      <c r="L69" s="428"/>
      <c r="M69" s="428"/>
      <c r="N69" s="428"/>
      <c r="O69" s="428"/>
      <c r="P69" s="428"/>
      <c r="Q69" s="6" t="s">
        <v>17</v>
      </c>
      <c r="R69" s="25"/>
      <c r="S69" s="25"/>
      <c r="T69" s="25"/>
      <c r="U69" s="25"/>
      <c r="V69" s="25"/>
      <c r="W69" s="25"/>
      <c r="X69" s="25"/>
      <c r="Y69" s="6"/>
      <c r="Z69" s="25"/>
      <c r="AA69" s="25"/>
      <c r="AB69" s="25"/>
      <c r="AC69" s="25"/>
    </row>
    <row r="70" spans="1:31" ht="19.5" customHeight="1">
      <c r="A70" s="6"/>
      <c r="B70" s="6"/>
      <c r="C70" s="6"/>
      <c r="D70" s="6"/>
      <c r="E70" s="6"/>
      <c r="F70" s="6" t="s">
        <v>633</v>
      </c>
      <c r="G70" s="25"/>
      <c r="H70" s="25"/>
      <c r="I70" s="25"/>
      <c r="J70" s="6"/>
      <c r="K70" s="6"/>
      <c r="L70" s="428"/>
      <c r="M70" s="428"/>
      <c r="N70" s="428"/>
      <c r="O70" s="428"/>
      <c r="P70" s="428"/>
      <c r="Q70" s="428"/>
      <c r="R70" s="428"/>
      <c r="S70" s="6" t="s">
        <v>17</v>
      </c>
      <c r="T70" s="25"/>
      <c r="U70" s="25"/>
      <c r="V70" s="25"/>
      <c r="W70" s="25"/>
      <c r="X70" s="25"/>
      <c r="Y70" s="6"/>
      <c r="Z70" s="25"/>
      <c r="AA70" s="25"/>
      <c r="AB70" s="25"/>
      <c r="AC70" s="25"/>
    </row>
    <row r="71" spans="1:31" ht="19.5" customHeight="1">
      <c r="A71" s="6"/>
      <c r="B71" s="6"/>
      <c r="C71" s="6"/>
      <c r="D71" s="6"/>
      <c r="E71" s="15" t="s">
        <v>9</v>
      </c>
      <c r="F71" s="6" t="s">
        <v>263</v>
      </c>
      <c r="G71" s="27"/>
      <c r="H71" s="27"/>
      <c r="I71" s="25"/>
      <c r="J71" s="25"/>
      <c r="K71" s="25"/>
      <c r="L71" s="25"/>
      <c r="M71" s="25"/>
      <c r="N71" s="6"/>
      <c r="O71" s="6"/>
      <c r="P71" s="7"/>
      <c r="Q71" s="7"/>
      <c r="R71" s="27"/>
      <c r="S71" s="27"/>
      <c r="T71" s="27"/>
      <c r="U71" s="27"/>
      <c r="V71" s="27"/>
      <c r="W71" s="27"/>
      <c r="X71" s="27"/>
      <c r="Y71" s="6"/>
      <c r="Z71" s="25"/>
      <c r="AA71" s="25"/>
      <c r="AB71" s="25"/>
      <c r="AC71" s="25"/>
    </row>
    <row r="72" spans="1:31" ht="19.5" customHeight="1">
      <c r="A72" s="6"/>
      <c r="B72" s="6"/>
      <c r="C72" s="6"/>
      <c r="D72" s="6"/>
      <c r="E72" s="6"/>
      <c r="F72" s="6" t="s">
        <v>68</v>
      </c>
      <c r="G72" s="365"/>
      <c r="H72" s="365"/>
      <c r="I72" s="365"/>
      <c r="J72" s="365"/>
      <c r="K72" s="365"/>
      <c r="L72" s="365"/>
      <c r="M72" s="365"/>
      <c r="N72" s="365"/>
      <c r="O72" s="365"/>
      <c r="P72" s="365"/>
      <c r="Q72" s="365"/>
      <c r="R72" s="365"/>
      <c r="S72" s="250" t="s">
        <v>17</v>
      </c>
      <c r="T72" s="25"/>
      <c r="U72" s="25"/>
      <c r="V72" s="25"/>
      <c r="W72" s="25"/>
      <c r="X72" s="25"/>
      <c r="Y72" s="25"/>
      <c r="Z72" s="25"/>
      <c r="AA72" s="25"/>
      <c r="AB72" s="25"/>
      <c r="AC72" s="25"/>
      <c r="AD72" s="25"/>
      <c r="AE72" s="25"/>
    </row>
    <row r="73" spans="1:31" ht="19.5" customHeight="1">
      <c r="A73" s="6"/>
      <c r="B73" s="6"/>
      <c r="C73" s="6" t="s">
        <v>648</v>
      </c>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31" ht="19.5" customHeight="1">
      <c r="A74" s="6"/>
      <c r="B74" s="6"/>
      <c r="C74" s="6"/>
      <c r="D74" s="6" t="s">
        <v>635</v>
      </c>
      <c r="E74" s="6"/>
      <c r="F74" s="6"/>
      <c r="G74" s="6"/>
      <c r="H74" s="6"/>
      <c r="I74" s="6"/>
      <c r="J74" s="6"/>
      <c r="K74" s="6"/>
      <c r="L74" s="6"/>
      <c r="M74" s="6"/>
      <c r="N74" s="6"/>
      <c r="O74" s="6"/>
      <c r="P74" s="6"/>
      <c r="Q74" s="6"/>
      <c r="R74" s="6"/>
      <c r="S74" s="6"/>
      <c r="T74" s="6"/>
      <c r="U74" s="6"/>
      <c r="V74" s="6"/>
      <c r="W74" s="6"/>
      <c r="X74" s="6"/>
      <c r="Y74" s="6"/>
      <c r="Z74" s="6"/>
      <c r="AA74" s="6"/>
      <c r="AB74" s="6"/>
      <c r="AC74" s="6"/>
    </row>
    <row r="75" spans="1:31" ht="19.5" customHeight="1">
      <c r="A75" s="6"/>
      <c r="B75" s="6"/>
      <c r="C75" s="6"/>
      <c r="D75" s="6"/>
      <c r="E75" s="15" t="s">
        <v>9</v>
      </c>
      <c r="F75" s="251" t="s">
        <v>636</v>
      </c>
      <c r="G75" s="6"/>
      <c r="H75" s="6"/>
      <c r="I75" s="6"/>
      <c r="J75" s="6"/>
      <c r="K75" s="6"/>
      <c r="L75" s="6"/>
      <c r="M75" s="6"/>
      <c r="N75" s="6"/>
      <c r="O75" s="6"/>
      <c r="P75" s="6"/>
      <c r="Q75" s="6"/>
      <c r="R75" s="6"/>
      <c r="S75" s="6"/>
      <c r="T75" s="6"/>
      <c r="U75" s="6"/>
      <c r="V75" s="6"/>
      <c r="W75" s="6"/>
      <c r="X75" s="6"/>
      <c r="Y75" s="6"/>
      <c r="Z75" s="6"/>
      <c r="AA75" s="6"/>
      <c r="AB75" s="6"/>
      <c r="AC75" s="6"/>
    </row>
    <row r="76" spans="1:31" ht="19.5" customHeight="1">
      <c r="A76" s="6"/>
      <c r="B76" s="6"/>
      <c r="C76" s="6"/>
      <c r="D76" s="6"/>
      <c r="E76" s="15" t="s">
        <v>9</v>
      </c>
      <c r="F76" s="251" t="s">
        <v>639</v>
      </c>
      <c r="G76" s="6"/>
      <c r="H76" s="6"/>
      <c r="I76" s="6"/>
      <c r="J76" s="6"/>
      <c r="K76" s="6"/>
      <c r="L76" s="6"/>
      <c r="M76" s="6"/>
      <c r="N76" s="6"/>
      <c r="O76" s="6"/>
      <c r="P76" s="6"/>
      <c r="Q76" s="6"/>
      <c r="R76" s="6"/>
      <c r="S76" s="6"/>
      <c r="T76" s="6"/>
      <c r="U76" s="6"/>
      <c r="V76" s="6"/>
      <c r="W76" s="6"/>
      <c r="X76" s="6"/>
      <c r="Y76" s="6"/>
      <c r="Z76" s="6"/>
      <c r="AA76" s="6"/>
      <c r="AB76" s="6"/>
      <c r="AC76" s="6"/>
    </row>
    <row r="77" spans="1:31" ht="19.5" customHeight="1">
      <c r="A77" s="6"/>
      <c r="B77" s="6"/>
      <c r="C77" s="6"/>
      <c r="D77" s="6"/>
      <c r="E77" s="15" t="s">
        <v>9</v>
      </c>
      <c r="F77" s="6" t="s">
        <v>263</v>
      </c>
      <c r="G77" s="6"/>
      <c r="H77" s="6"/>
      <c r="I77" s="6"/>
      <c r="J77" s="6"/>
      <c r="K77" s="6"/>
      <c r="L77" s="6"/>
      <c r="M77" s="6"/>
      <c r="N77" s="6"/>
      <c r="O77" s="6"/>
      <c r="P77" s="6"/>
      <c r="Q77" s="6"/>
      <c r="R77" s="6"/>
      <c r="S77" s="6"/>
      <c r="T77" s="6"/>
      <c r="U77" s="6"/>
      <c r="V77" s="6"/>
      <c r="W77" s="6"/>
      <c r="X77" s="6"/>
      <c r="Y77" s="6"/>
      <c r="Z77" s="6"/>
      <c r="AA77" s="6"/>
      <c r="AB77" s="6"/>
      <c r="AC77" s="6"/>
    </row>
    <row r="78" spans="1:31" ht="19.5" customHeight="1">
      <c r="A78" s="6"/>
      <c r="B78" s="6"/>
      <c r="C78" s="6"/>
      <c r="D78" s="6"/>
      <c r="E78" s="6"/>
      <c r="F78" s="6" t="s">
        <v>68</v>
      </c>
      <c r="G78" s="365"/>
      <c r="H78" s="365"/>
      <c r="I78" s="365"/>
      <c r="J78" s="365"/>
      <c r="K78" s="365"/>
      <c r="L78" s="365"/>
      <c r="M78" s="365"/>
      <c r="N78" s="365"/>
      <c r="O78" s="365"/>
      <c r="P78" s="365"/>
      <c r="Q78" s="365"/>
      <c r="R78" s="365"/>
      <c r="S78" s="250" t="s">
        <v>17</v>
      </c>
      <c r="T78" s="25"/>
      <c r="U78" s="25"/>
      <c r="V78" s="25"/>
      <c r="W78" s="25"/>
      <c r="X78" s="25"/>
      <c r="Y78" s="25"/>
      <c r="Z78" s="25"/>
      <c r="AA78" s="25"/>
      <c r="AB78" s="25"/>
      <c r="AC78" s="25"/>
      <c r="AD78" s="25"/>
      <c r="AE78" s="25"/>
    </row>
    <row r="79" spans="1:31" ht="19.5" customHeight="1">
      <c r="A79" s="6"/>
      <c r="B79" s="6"/>
      <c r="C79" s="6"/>
      <c r="D79" s="6" t="s">
        <v>632</v>
      </c>
      <c r="E79" s="6"/>
      <c r="F79" s="6"/>
      <c r="G79" s="6"/>
      <c r="H79" s="6"/>
      <c r="I79" s="6"/>
      <c r="J79" s="6"/>
      <c r="K79" s="6"/>
      <c r="L79" s="6"/>
      <c r="M79" s="6"/>
      <c r="N79" s="6"/>
      <c r="O79" s="6"/>
      <c r="P79" s="6"/>
      <c r="Q79" s="6"/>
      <c r="R79" s="6"/>
      <c r="S79" s="6"/>
      <c r="T79" s="6"/>
      <c r="U79" s="6"/>
      <c r="V79" s="6"/>
      <c r="W79" s="6"/>
      <c r="X79" s="6"/>
      <c r="Y79" s="6"/>
      <c r="Z79" s="6"/>
      <c r="AA79" s="6"/>
      <c r="AB79" s="6"/>
      <c r="AC79" s="6"/>
    </row>
    <row r="80" spans="1:31" ht="19.5" customHeight="1">
      <c r="A80" s="6"/>
      <c r="B80" s="6"/>
      <c r="C80" s="6"/>
      <c r="D80" s="6"/>
      <c r="E80" s="15" t="s">
        <v>9</v>
      </c>
      <c r="F80" s="6" t="s">
        <v>641</v>
      </c>
      <c r="G80" s="6"/>
      <c r="H80" s="6"/>
      <c r="I80" s="25"/>
      <c r="J80" s="25"/>
      <c r="K80" s="25"/>
      <c r="L80" s="25"/>
      <c r="M80" s="25"/>
      <c r="N80" s="87"/>
      <c r="O80" s="6"/>
      <c r="P80" s="6"/>
      <c r="Q80" s="6"/>
      <c r="R80" s="6"/>
      <c r="S80" s="25"/>
      <c r="T80" s="6"/>
      <c r="U80" s="6"/>
      <c r="V80" s="6"/>
      <c r="W80" s="6"/>
      <c r="X80" s="6"/>
      <c r="Y80" s="6"/>
      <c r="Z80" s="6"/>
      <c r="AA80" s="6"/>
      <c r="AB80" s="6"/>
      <c r="AC80" s="6"/>
    </row>
    <row r="81" spans="1:31" ht="19.5" customHeight="1">
      <c r="A81" s="6"/>
      <c r="B81" s="6"/>
      <c r="C81" s="6"/>
      <c r="D81" s="6"/>
      <c r="E81" s="6"/>
      <c r="F81" s="6" t="s">
        <v>644</v>
      </c>
      <c r="G81" s="6"/>
      <c r="H81" s="6"/>
      <c r="I81" s="6"/>
      <c r="J81" s="6"/>
      <c r="K81" s="6"/>
      <c r="L81" s="6"/>
      <c r="M81" s="6"/>
      <c r="N81" s="6"/>
      <c r="O81" s="6"/>
      <c r="P81" s="6"/>
      <c r="Q81" s="6" t="s">
        <v>68</v>
      </c>
      <c r="R81" s="15" t="s">
        <v>9</v>
      </c>
      <c r="S81" s="6" t="s">
        <v>272</v>
      </c>
      <c r="T81" s="6"/>
      <c r="U81" s="15" t="s">
        <v>9</v>
      </c>
      <c r="V81" s="6" t="s">
        <v>273</v>
      </c>
      <c r="W81" s="6"/>
      <c r="X81" s="6" t="s">
        <v>17</v>
      </c>
      <c r="Y81" s="6"/>
      <c r="Z81" s="6"/>
      <c r="AA81" s="6"/>
      <c r="AB81" s="6"/>
      <c r="AC81" s="6"/>
    </row>
    <row r="82" spans="1:31" ht="19.5" customHeight="1">
      <c r="A82" s="6"/>
      <c r="B82" s="6"/>
      <c r="C82" s="6"/>
      <c r="D82" s="6"/>
      <c r="E82" s="6"/>
      <c r="F82" s="6" t="s">
        <v>258</v>
      </c>
      <c r="G82" s="6"/>
      <c r="H82" s="6"/>
      <c r="I82" s="6"/>
      <c r="J82" s="6"/>
      <c r="K82" s="6"/>
      <c r="L82" s="6"/>
      <c r="M82" s="6"/>
      <c r="N82" s="427"/>
      <c r="O82" s="427"/>
      <c r="P82" s="427"/>
      <c r="Q82" s="427"/>
      <c r="R82" s="370" t="s">
        <v>259</v>
      </c>
      <c r="S82" s="370"/>
      <c r="T82" s="6"/>
      <c r="U82" s="6"/>
      <c r="V82" s="6"/>
      <c r="W82" s="6"/>
      <c r="X82" s="6"/>
      <c r="Y82" s="6"/>
      <c r="Z82" s="6"/>
      <c r="AA82" s="6"/>
      <c r="AB82" s="6"/>
      <c r="AC82" s="6"/>
    </row>
    <row r="83" spans="1:31" ht="19.5" customHeight="1">
      <c r="A83" s="6"/>
      <c r="B83" s="6"/>
      <c r="C83" s="6"/>
      <c r="D83" s="6"/>
      <c r="E83" s="6"/>
      <c r="F83" s="6" t="s">
        <v>260</v>
      </c>
      <c r="G83" s="27"/>
      <c r="H83" s="6"/>
      <c r="I83" s="18"/>
      <c r="J83" s="18"/>
      <c r="K83" s="6"/>
      <c r="L83" s="18"/>
      <c r="M83" s="18"/>
      <c r="N83" s="427"/>
      <c r="O83" s="427"/>
      <c r="P83" s="427"/>
      <c r="Q83" s="427"/>
      <c r="R83" s="370" t="s">
        <v>259</v>
      </c>
      <c r="S83" s="370"/>
      <c r="T83" s="6"/>
      <c r="U83" s="6"/>
      <c r="V83" s="6"/>
      <c r="W83" s="6"/>
      <c r="X83" s="6"/>
      <c r="Y83" s="6"/>
      <c r="Z83" s="6"/>
      <c r="AA83" s="6"/>
      <c r="AB83" s="6"/>
      <c r="AC83" s="6"/>
    </row>
    <row r="84" spans="1:31" ht="19.5" customHeight="1">
      <c r="A84" s="6"/>
      <c r="B84" s="6"/>
      <c r="C84" s="6"/>
      <c r="D84" s="6"/>
      <c r="E84" s="6"/>
      <c r="F84" s="6" t="s">
        <v>261</v>
      </c>
      <c r="G84" s="25"/>
      <c r="H84" s="25"/>
      <c r="I84" s="25" t="s">
        <v>68</v>
      </c>
      <c r="J84" s="428"/>
      <c r="K84" s="428"/>
      <c r="L84" s="428"/>
      <c r="M84" s="428"/>
      <c r="N84" s="428"/>
      <c r="O84" s="428"/>
      <c r="P84" s="428"/>
      <c r="Q84" s="6" t="s">
        <v>17</v>
      </c>
      <c r="R84" s="25"/>
      <c r="S84" s="25"/>
      <c r="T84" s="6"/>
      <c r="U84" s="6"/>
      <c r="V84" s="6"/>
      <c r="W84" s="6"/>
      <c r="X84" s="6"/>
      <c r="Y84" s="6"/>
      <c r="Z84" s="6"/>
      <c r="AA84" s="6"/>
      <c r="AB84" s="6"/>
      <c r="AC84" s="6"/>
    </row>
    <row r="85" spans="1:31" ht="19.5" customHeight="1">
      <c r="A85" s="6"/>
      <c r="B85" s="6"/>
      <c r="C85" s="6"/>
      <c r="D85" s="6"/>
      <c r="E85" s="15" t="s">
        <v>9</v>
      </c>
      <c r="F85" s="251" t="s">
        <v>642</v>
      </c>
      <c r="G85" s="6"/>
      <c r="H85" s="6"/>
      <c r="I85" s="6"/>
      <c r="J85" s="6"/>
      <c r="K85" s="6"/>
      <c r="L85" s="6"/>
      <c r="M85" s="6"/>
      <c r="N85" s="6"/>
      <c r="O85" s="6"/>
      <c r="P85" s="6"/>
      <c r="Q85" s="6"/>
      <c r="R85" s="6"/>
      <c r="S85" s="6"/>
      <c r="T85" s="6"/>
      <c r="U85" s="6"/>
      <c r="V85" s="6"/>
      <c r="W85" s="6"/>
      <c r="X85" s="6"/>
      <c r="Y85" s="6"/>
      <c r="Z85" s="6"/>
      <c r="AA85" s="6"/>
      <c r="AB85" s="6"/>
      <c r="AC85" s="6"/>
    </row>
    <row r="86" spans="1:31" ht="19.5" customHeight="1">
      <c r="A86" s="6"/>
      <c r="B86" s="6"/>
      <c r="C86" s="6"/>
      <c r="D86" s="6"/>
      <c r="E86" s="15" t="s">
        <v>9</v>
      </c>
      <c r="F86" s="6" t="s">
        <v>263</v>
      </c>
      <c r="G86" s="6"/>
      <c r="H86" s="6"/>
      <c r="I86" s="6"/>
      <c r="J86" s="6"/>
      <c r="K86" s="6"/>
      <c r="L86" s="6"/>
      <c r="M86" s="6"/>
      <c r="N86" s="6"/>
      <c r="O86" s="6"/>
      <c r="P86" s="6"/>
      <c r="Q86" s="6"/>
      <c r="R86" s="6"/>
      <c r="S86" s="6"/>
      <c r="T86" s="6"/>
      <c r="U86" s="6"/>
      <c r="V86" s="6"/>
      <c r="W86" s="6"/>
      <c r="X86" s="6"/>
      <c r="Y86" s="6"/>
      <c r="Z86" s="6"/>
      <c r="AA86" s="6"/>
      <c r="AB86" s="6"/>
      <c r="AC86" s="6"/>
    </row>
    <row r="87" spans="1:31" ht="19.5" customHeight="1">
      <c r="A87" s="6"/>
      <c r="B87" s="6"/>
      <c r="C87" s="6"/>
      <c r="D87" s="6"/>
      <c r="E87" s="6"/>
      <c r="F87" s="6" t="s">
        <v>68</v>
      </c>
      <c r="G87" s="365"/>
      <c r="H87" s="365"/>
      <c r="I87" s="365"/>
      <c r="J87" s="365"/>
      <c r="K87" s="365"/>
      <c r="L87" s="365"/>
      <c r="M87" s="365"/>
      <c r="N87" s="365"/>
      <c r="O87" s="365"/>
      <c r="P87" s="365"/>
      <c r="Q87" s="365"/>
      <c r="R87" s="365"/>
      <c r="S87" s="250" t="s">
        <v>17</v>
      </c>
      <c r="T87" s="25"/>
      <c r="U87" s="25"/>
      <c r="V87" s="25"/>
      <c r="W87" s="25"/>
      <c r="X87" s="25"/>
      <c r="Y87" s="25"/>
      <c r="Z87" s="25"/>
      <c r="AA87" s="25"/>
      <c r="AB87" s="25"/>
      <c r="AC87" s="25"/>
      <c r="AD87" s="25"/>
      <c r="AE87" s="25"/>
    </row>
    <row r="88" spans="1:31" ht="19.5" customHeight="1">
      <c r="A88" s="6"/>
      <c r="B88" s="6"/>
      <c r="C88" s="15" t="s">
        <v>9</v>
      </c>
      <c r="D88" s="251" t="s">
        <v>649</v>
      </c>
      <c r="E88" s="6"/>
      <c r="F88" s="6"/>
      <c r="G88" s="6"/>
      <c r="H88" s="6"/>
      <c r="I88" s="6"/>
      <c r="J88" s="6"/>
      <c r="K88" s="6"/>
      <c r="L88" s="6"/>
      <c r="M88" s="6"/>
      <c r="N88" s="6"/>
      <c r="O88" s="6"/>
      <c r="P88" s="6"/>
      <c r="Q88" s="6"/>
      <c r="R88" s="6"/>
      <c r="S88" s="6"/>
      <c r="T88" s="6"/>
      <c r="U88" s="6"/>
      <c r="V88" s="6"/>
      <c r="W88" s="6"/>
      <c r="X88" s="6"/>
      <c r="Y88" s="6"/>
      <c r="Z88" s="6"/>
      <c r="AA88" s="6"/>
      <c r="AB88" s="6"/>
      <c r="AC88" s="6"/>
    </row>
    <row r="89" spans="1:31" ht="19.5" customHeight="1">
      <c r="A89" s="6"/>
      <c r="B89" s="6"/>
      <c r="C89" s="6" t="s">
        <v>650</v>
      </c>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31" ht="19.5" customHeight="1">
      <c r="A90" s="6"/>
      <c r="B90" s="6"/>
      <c r="C90" s="6"/>
      <c r="D90" s="6" t="s">
        <v>632</v>
      </c>
      <c r="E90" s="6"/>
      <c r="F90" s="6"/>
      <c r="G90" s="6"/>
      <c r="H90" s="6"/>
      <c r="I90" s="6"/>
      <c r="J90" s="6"/>
      <c r="K90" s="6"/>
      <c r="L90" s="6"/>
      <c r="M90" s="6"/>
      <c r="N90" s="6"/>
      <c r="O90" s="6"/>
      <c r="P90" s="6"/>
      <c r="Q90" s="6"/>
      <c r="R90" s="6"/>
      <c r="S90" s="6"/>
      <c r="T90" s="6"/>
      <c r="U90" s="6"/>
      <c r="V90" s="6"/>
      <c r="W90" s="6"/>
      <c r="X90" s="6"/>
      <c r="Y90" s="6"/>
      <c r="Z90" s="6"/>
      <c r="AA90" s="6"/>
      <c r="AB90" s="6"/>
      <c r="AC90" s="6"/>
    </row>
    <row r="91" spans="1:31" ht="19.5" customHeight="1">
      <c r="A91" s="6"/>
      <c r="B91" s="6"/>
      <c r="C91" s="6"/>
      <c r="D91" s="6"/>
      <c r="E91" s="6"/>
      <c r="F91" s="6" t="s">
        <v>644</v>
      </c>
      <c r="G91" s="6"/>
      <c r="H91" s="6"/>
      <c r="I91" s="6"/>
      <c r="J91" s="6"/>
      <c r="K91" s="6"/>
      <c r="L91" s="6"/>
      <c r="M91" s="6"/>
      <c r="N91" s="6"/>
      <c r="O91" s="6"/>
      <c r="P91" s="6"/>
      <c r="Q91" s="6" t="s">
        <v>68</v>
      </c>
      <c r="R91" s="15" t="s">
        <v>9</v>
      </c>
      <c r="S91" s="6" t="s">
        <v>272</v>
      </c>
      <c r="T91" s="6"/>
      <c r="U91" s="15" t="s">
        <v>9</v>
      </c>
      <c r="V91" s="6" t="s">
        <v>273</v>
      </c>
      <c r="W91" s="6"/>
      <c r="X91" s="6" t="s">
        <v>17</v>
      </c>
      <c r="Y91" s="6"/>
      <c r="Z91" s="6"/>
      <c r="AA91" s="6"/>
      <c r="AB91" s="6"/>
      <c r="AC91" s="6"/>
    </row>
    <row r="92" spans="1:31" ht="19.5" customHeight="1">
      <c r="A92" s="6"/>
      <c r="B92" s="6"/>
      <c r="C92" s="6"/>
      <c r="D92" s="6"/>
      <c r="E92" s="6"/>
      <c r="F92" s="6" t="s">
        <v>258</v>
      </c>
      <c r="G92" s="6"/>
      <c r="H92" s="6"/>
      <c r="I92" s="6"/>
      <c r="J92" s="6"/>
      <c r="K92" s="6"/>
      <c r="L92" s="6"/>
      <c r="M92" s="6"/>
      <c r="N92" s="427"/>
      <c r="O92" s="427"/>
      <c r="P92" s="427"/>
      <c r="Q92" s="427"/>
      <c r="R92" s="370" t="s">
        <v>259</v>
      </c>
      <c r="S92" s="370"/>
      <c r="T92" s="6"/>
      <c r="U92" s="6"/>
      <c r="V92" s="6"/>
      <c r="W92" s="6"/>
      <c r="X92" s="6"/>
      <c r="Y92" s="6"/>
      <c r="Z92" s="6"/>
      <c r="AA92" s="6"/>
      <c r="AB92" s="6"/>
      <c r="AC92" s="6"/>
    </row>
    <row r="93" spans="1:31" ht="19.5" customHeight="1">
      <c r="A93" s="6"/>
      <c r="B93" s="6"/>
      <c r="C93" s="6"/>
      <c r="D93" s="6"/>
      <c r="E93" s="6"/>
      <c r="F93" s="6" t="s">
        <v>260</v>
      </c>
      <c r="G93" s="27"/>
      <c r="H93" s="6"/>
      <c r="I93" s="18"/>
      <c r="J93" s="18"/>
      <c r="K93" s="6"/>
      <c r="L93" s="18"/>
      <c r="M93" s="18"/>
      <c r="N93" s="427"/>
      <c r="O93" s="427"/>
      <c r="P93" s="427"/>
      <c r="Q93" s="427"/>
      <c r="R93" s="370" t="s">
        <v>259</v>
      </c>
      <c r="S93" s="370"/>
      <c r="T93" s="6"/>
      <c r="U93" s="6"/>
      <c r="V93" s="6"/>
      <c r="W93" s="6"/>
      <c r="X93" s="6"/>
      <c r="Y93" s="6"/>
      <c r="Z93" s="6"/>
      <c r="AA93" s="6"/>
      <c r="AB93" s="6"/>
      <c r="AC93" s="6"/>
    </row>
    <row r="94" spans="1:31" ht="19.5" customHeight="1">
      <c r="A94" s="6"/>
      <c r="B94" s="6"/>
      <c r="C94" s="6"/>
      <c r="D94" s="6"/>
      <c r="E94" s="6"/>
      <c r="F94" s="6" t="s">
        <v>261</v>
      </c>
      <c r="G94" s="25"/>
      <c r="H94" s="25"/>
      <c r="I94" s="25" t="s">
        <v>68</v>
      </c>
      <c r="J94" s="428"/>
      <c r="K94" s="428"/>
      <c r="L94" s="428"/>
      <c r="M94" s="428"/>
      <c r="N94" s="428"/>
      <c r="O94" s="428"/>
      <c r="P94" s="428"/>
      <c r="Q94" s="6" t="s">
        <v>17</v>
      </c>
      <c r="R94" s="25"/>
      <c r="S94" s="25"/>
      <c r="T94" s="6"/>
      <c r="U94" s="6"/>
      <c r="V94" s="6"/>
      <c r="W94" s="6"/>
      <c r="X94" s="6"/>
      <c r="Y94" s="6"/>
      <c r="Z94" s="6"/>
      <c r="AA94" s="6"/>
      <c r="AB94" s="6"/>
      <c r="AC94" s="6"/>
    </row>
    <row r="95" spans="1:31" ht="19.5" customHeight="1">
      <c r="A95" s="6"/>
      <c r="B95" s="6"/>
      <c r="C95" s="6"/>
      <c r="D95" s="6"/>
      <c r="E95" s="6"/>
      <c r="F95" s="6" t="s">
        <v>633</v>
      </c>
      <c r="G95" s="25"/>
      <c r="H95" s="25"/>
      <c r="I95" s="25"/>
      <c r="J95" s="6"/>
      <c r="K95" s="6"/>
      <c r="L95" s="428"/>
      <c r="M95" s="428"/>
      <c r="N95" s="428"/>
      <c r="O95" s="428"/>
      <c r="P95" s="428"/>
      <c r="Q95" s="428"/>
      <c r="R95" s="428"/>
      <c r="S95" s="6" t="s">
        <v>17</v>
      </c>
      <c r="T95" s="6"/>
      <c r="U95" s="6"/>
      <c r="V95" s="6"/>
      <c r="W95" s="6"/>
      <c r="X95" s="6"/>
      <c r="Y95" s="6"/>
      <c r="Z95" s="6"/>
      <c r="AA95" s="6"/>
      <c r="AB95" s="6"/>
      <c r="AC95" s="6"/>
    </row>
    <row r="96" spans="1:31" ht="19.5" customHeight="1">
      <c r="A96" s="6"/>
      <c r="B96" s="6"/>
      <c r="C96" s="6" t="s">
        <v>648</v>
      </c>
      <c r="D96" s="6"/>
      <c r="E96" s="6"/>
      <c r="F96" s="6"/>
      <c r="G96" s="6"/>
      <c r="H96" s="6"/>
      <c r="I96" s="6"/>
      <c r="J96" s="6"/>
      <c r="K96" s="6"/>
      <c r="L96" s="6"/>
      <c r="M96" s="6"/>
      <c r="N96" s="6"/>
      <c r="O96" s="6"/>
      <c r="P96" s="6"/>
      <c r="Q96" s="6"/>
      <c r="R96" s="6"/>
      <c r="S96" s="6"/>
      <c r="T96" s="6"/>
      <c r="U96" s="6"/>
      <c r="V96" s="6"/>
      <c r="W96" s="6"/>
      <c r="X96" s="6"/>
      <c r="Y96" s="6"/>
      <c r="Z96" s="6"/>
      <c r="AA96" s="6"/>
      <c r="AB96" s="6"/>
      <c r="AC96" s="6"/>
    </row>
    <row r="97" spans="1:31" ht="19.5" customHeight="1">
      <c r="A97" s="6"/>
      <c r="B97" s="6"/>
      <c r="C97" s="6"/>
      <c r="D97" s="6" t="s">
        <v>635</v>
      </c>
      <c r="E97" s="6"/>
      <c r="F97" s="6"/>
      <c r="G97" s="6"/>
      <c r="H97" s="6"/>
      <c r="I97" s="6"/>
      <c r="J97" s="6"/>
      <c r="K97" s="6"/>
      <c r="L97" s="6"/>
      <c r="M97" s="6"/>
      <c r="N97" s="6"/>
      <c r="O97" s="6"/>
      <c r="P97" s="6"/>
      <c r="Q97" s="6"/>
      <c r="R97" s="6"/>
      <c r="S97" s="6"/>
      <c r="T97" s="6"/>
      <c r="U97" s="6"/>
      <c r="V97" s="6"/>
      <c r="W97" s="6"/>
      <c r="X97" s="6"/>
      <c r="Y97" s="6"/>
      <c r="Z97" s="6"/>
      <c r="AA97" s="6"/>
      <c r="AB97" s="6"/>
      <c r="AC97" s="6"/>
    </row>
    <row r="98" spans="1:31" ht="19.5" customHeight="1">
      <c r="A98" s="6"/>
      <c r="B98" s="6"/>
      <c r="C98" s="6"/>
      <c r="D98" s="6"/>
      <c r="E98" s="15" t="s">
        <v>9</v>
      </c>
      <c r="F98" s="251" t="s">
        <v>636</v>
      </c>
      <c r="G98" s="6"/>
      <c r="H98" s="6"/>
      <c r="I98" s="6"/>
      <c r="J98" s="6"/>
      <c r="K98" s="6"/>
      <c r="L98" s="6"/>
      <c r="M98" s="6"/>
      <c r="N98" s="6"/>
      <c r="O98" s="6"/>
      <c r="P98" s="6"/>
      <c r="Q98" s="6"/>
      <c r="R98" s="6"/>
      <c r="S98" s="6"/>
      <c r="T98" s="6"/>
      <c r="U98" s="6"/>
      <c r="V98" s="6"/>
      <c r="W98" s="6"/>
      <c r="X98" s="6"/>
      <c r="Y98" s="6"/>
      <c r="Z98" s="6"/>
      <c r="AA98" s="6"/>
      <c r="AB98" s="6"/>
      <c r="AC98" s="6"/>
    </row>
    <row r="99" spans="1:31" ht="19.5" customHeight="1">
      <c r="A99" s="6"/>
      <c r="B99" s="6"/>
      <c r="C99" s="6"/>
      <c r="D99" s="6"/>
      <c r="E99" s="15" t="s">
        <v>9</v>
      </c>
      <c r="F99" s="251" t="s">
        <v>639</v>
      </c>
      <c r="G99" s="6"/>
      <c r="H99" s="6"/>
      <c r="I99" s="6"/>
      <c r="J99" s="6"/>
      <c r="K99" s="6"/>
      <c r="L99" s="6"/>
      <c r="M99" s="6"/>
      <c r="N99" s="6"/>
      <c r="O99" s="6"/>
      <c r="P99" s="6"/>
      <c r="Q99" s="6"/>
      <c r="R99" s="6"/>
      <c r="S99" s="6"/>
      <c r="T99" s="6"/>
      <c r="U99" s="6"/>
      <c r="V99" s="6"/>
      <c r="W99" s="6"/>
      <c r="X99" s="6"/>
      <c r="Y99" s="6"/>
      <c r="Z99" s="6"/>
      <c r="AA99" s="6"/>
      <c r="AB99" s="6"/>
      <c r="AC99" s="6"/>
    </row>
    <row r="100" spans="1:31" ht="19.5" customHeight="1">
      <c r="A100" s="6"/>
      <c r="B100" s="6"/>
      <c r="C100" s="6"/>
      <c r="D100" s="6"/>
      <c r="E100" s="15" t="s">
        <v>9</v>
      </c>
      <c r="F100" s="6" t="s">
        <v>263</v>
      </c>
      <c r="G100" s="6"/>
      <c r="H100" s="6"/>
      <c r="I100" s="6"/>
      <c r="J100" s="6"/>
      <c r="K100" s="6"/>
      <c r="L100" s="6"/>
      <c r="M100" s="6"/>
      <c r="N100" s="6"/>
      <c r="O100" s="6"/>
      <c r="P100" s="6"/>
      <c r="Q100" s="6"/>
      <c r="R100" s="6"/>
      <c r="S100" s="6"/>
      <c r="T100" s="6"/>
      <c r="U100" s="6"/>
      <c r="V100" s="6"/>
      <c r="W100" s="6"/>
      <c r="X100" s="6"/>
      <c r="Y100" s="6"/>
      <c r="Z100" s="6"/>
      <c r="AA100" s="6"/>
      <c r="AB100" s="6"/>
      <c r="AC100" s="6"/>
    </row>
    <row r="101" spans="1:31" ht="19.5" customHeight="1">
      <c r="A101" s="6"/>
      <c r="B101" s="6"/>
      <c r="C101" s="6"/>
      <c r="D101" s="6"/>
      <c r="E101" s="6"/>
      <c r="F101" s="6" t="s">
        <v>68</v>
      </c>
      <c r="G101" s="365"/>
      <c r="H101" s="365"/>
      <c r="I101" s="365"/>
      <c r="J101" s="365"/>
      <c r="K101" s="365"/>
      <c r="L101" s="365"/>
      <c r="M101" s="365"/>
      <c r="N101" s="365"/>
      <c r="O101" s="365"/>
      <c r="P101" s="365"/>
      <c r="Q101" s="365"/>
      <c r="R101" s="365"/>
      <c r="S101" s="250" t="s">
        <v>17</v>
      </c>
      <c r="T101" s="25"/>
      <c r="U101" s="25"/>
      <c r="V101" s="25"/>
      <c r="W101" s="25"/>
      <c r="X101" s="25"/>
      <c r="Y101" s="25"/>
      <c r="Z101" s="25"/>
      <c r="AA101" s="25"/>
      <c r="AB101" s="25"/>
      <c r="AC101" s="25"/>
      <c r="AD101" s="25"/>
      <c r="AE101" s="25"/>
    </row>
    <row r="102" spans="1:31" ht="19.5" customHeight="1">
      <c r="A102" s="13" t="s">
        <v>264</v>
      </c>
      <c r="B102" s="13"/>
      <c r="C102" s="13"/>
      <c r="D102" s="13"/>
      <c r="E102" s="426"/>
      <c r="F102" s="426"/>
      <c r="G102" s="426"/>
      <c r="H102" s="426"/>
      <c r="I102" s="426"/>
      <c r="J102" s="426"/>
      <c r="K102" s="426"/>
      <c r="L102" s="426"/>
      <c r="M102" s="426"/>
      <c r="N102" s="426"/>
      <c r="O102" s="426"/>
      <c r="P102" s="426"/>
      <c r="Q102" s="426"/>
      <c r="R102" s="426"/>
      <c r="S102" s="426"/>
      <c r="T102" s="426"/>
      <c r="U102" s="426"/>
      <c r="V102" s="426"/>
      <c r="W102" s="426"/>
      <c r="X102" s="426"/>
      <c r="Y102" s="426"/>
      <c r="Z102" s="426"/>
      <c r="AA102" s="426"/>
      <c r="AB102" s="426"/>
      <c r="AC102" s="426"/>
    </row>
    <row r="103" spans="1:31" ht="19.5" customHeight="1">
      <c r="A103" s="420"/>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row>
    <row r="104" spans="1:31" ht="19.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31" ht="19.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sheetData>
  <sheetProtection sheet="1" selectLockedCells="1"/>
  <mergeCells count="78">
    <mergeCell ref="A1:AC1"/>
    <mergeCell ref="I3:AC3"/>
    <mergeCell ref="F5:H5"/>
    <mergeCell ref="I5:K5"/>
    <mergeCell ref="J6:L6"/>
    <mergeCell ref="Q6:Y6"/>
    <mergeCell ref="J7:L7"/>
    <mergeCell ref="J9:L9"/>
    <mergeCell ref="P9:R9"/>
    <mergeCell ref="W9:Y9"/>
    <mergeCell ref="F10:H10"/>
    <mergeCell ref="J10:L10"/>
    <mergeCell ref="P10:R10"/>
    <mergeCell ref="W10:Y10"/>
    <mergeCell ref="W13:Y13"/>
    <mergeCell ref="L18:O18"/>
    <mergeCell ref="P18:Q18"/>
    <mergeCell ref="F11:H11"/>
    <mergeCell ref="J11:L11"/>
    <mergeCell ref="P11:R11"/>
    <mergeCell ref="W11:Y11"/>
    <mergeCell ref="F12:H12"/>
    <mergeCell ref="J12:L12"/>
    <mergeCell ref="P12:R12"/>
    <mergeCell ref="W12:Y12"/>
    <mergeCell ref="J24:P24"/>
    <mergeCell ref="E26:P26"/>
    <mergeCell ref="J30:M30"/>
    <mergeCell ref="F13:H13"/>
    <mergeCell ref="J13:L13"/>
    <mergeCell ref="P13:R13"/>
    <mergeCell ref="L19:O19"/>
    <mergeCell ref="P19:Q19"/>
    <mergeCell ref="H20:N20"/>
    <mergeCell ref="J21:P21"/>
    <mergeCell ref="H23:N23"/>
    <mergeCell ref="T30:W30"/>
    <mergeCell ref="L31:O31"/>
    <mergeCell ref="T31:W31"/>
    <mergeCell ref="H55:N55"/>
    <mergeCell ref="L38:O38"/>
    <mergeCell ref="P38:Q38"/>
    <mergeCell ref="L39:O39"/>
    <mergeCell ref="P39:Q39"/>
    <mergeCell ref="H40:N40"/>
    <mergeCell ref="E43:P43"/>
    <mergeCell ref="E49:P49"/>
    <mergeCell ref="L53:O53"/>
    <mergeCell ref="P53:Q53"/>
    <mergeCell ref="L54:O54"/>
    <mergeCell ref="P54:Q54"/>
    <mergeCell ref="E34:P34"/>
    <mergeCell ref="N82:Q82"/>
    <mergeCell ref="R82:S82"/>
    <mergeCell ref="E58:P58"/>
    <mergeCell ref="N64:Q64"/>
    <mergeCell ref="R64:S64"/>
    <mergeCell ref="N65:Q65"/>
    <mergeCell ref="R65:S65"/>
    <mergeCell ref="J66:P66"/>
    <mergeCell ref="L67:R67"/>
    <mergeCell ref="J69:P69"/>
    <mergeCell ref="L70:R70"/>
    <mergeCell ref="G72:R72"/>
    <mergeCell ref="G78:R78"/>
    <mergeCell ref="N83:Q83"/>
    <mergeCell ref="R83:S83"/>
    <mergeCell ref="J84:P84"/>
    <mergeCell ref="G87:R87"/>
    <mergeCell ref="N92:Q92"/>
    <mergeCell ref="R92:S92"/>
    <mergeCell ref="A103:AC103"/>
    <mergeCell ref="N93:Q93"/>
    <mergeCell ref="R93:S93"/>
    <mergeCell ref="J94:P94"/>
    <mergeCell ref="L95:R95"/>
    <mergeCell ref="G101:R101"/>
    <mergeCell ref="E102:AC102"/>
  </mergeCells>
  <phoneticPr fontId="5"/>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840041F7-5F8E-46D7-81BE-04EB7761AD0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3" max="28" man="1"/>
    <brk id="87" max="28" man="1"/>
  </rowBreaks>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CF329-1F73-4355-930A-606ECA861416}">
  <sheetPr>
    <tabColor rgb="FFFFC000"/>
    <pageSetUpPr fitToPage="1"/>
  </sheetPr>
  <dimension ref="A1:AC86"/>
  <sheetViews>
    <sheetView view="pageBreakPreview" zoomScaleNormal="100" zoomScaleSheetLayoutView="100" workbookViewId="0">
      <selection activeCell="I4" sqref="I4:M4"/>
    </sheetView>
  </sheetViews>
  <sheetFormatPr defaultRowHeight="12"/>
  <cols>
    <col min="1" max="1" width="2.625" style="5" customWidth="1"/>
    <col min="2" max="29" width="3.125" style="5" customWidth="1"/>
    <col min="30" max="16384" width="9" style="5"/>
  </cols>
  <sheetData>
    <row r="1" spans="1:29" ht="16.5" customHeight="1">
      <c r="A1" s="370" t="s">
        <v>247</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1"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c r="A4" s="13" t="s">
        <v>276</v>
      </c>
      <c r="B4" s="13"/>
      <c r="C4" s="13"/>
      <c r="D4" s="13"/>
      <c r="E4" s="245"/>
      <c r="F4" s="245"/>
      <c r="G4" s="245"/>
      <c r="H4" s="245"/>
      <c r="I4" s="439"/>
      <c r="J4" s="439"/>
      <c r="K4" s="439"/>
      <c r="L4" s="439"/>
      <c r="M4" s="439"/>
      <c r="N4" s="252"/>
      <c r="O4" s="245"/>
      <c r="P4" s="245"/>
      <c r="Q4" s="245"/>
      <c r="R4" s="245"/>
      <c r="S4" s="245"/>
      <c r="T4" s="245"/>
      <c r="U4" s="245"/>
      <c r="V4" s="245"/>
      <c r="W4" s="245"/>
      <c r="X4" s="245"/>
      <c r="Y4" s="245"/>
      <c r="Z4" s="245"/>
      <c r="AA4" s="245"/>
      <c r="AB4" s="245"/>
      <c r="AC4" s="245"/>
    </row>
    <row r="5" spans="1:29" ht="19.5" customHeight="1">
      <c r="A5" s="13" t="s">
        <v>277</v>
      </c>
      <c r="B5" s="13"/>
      <c r="C5" s="13"/>
      <c r="D5" s="13"/>
      <c r="E5" s="75"/>
      <c r="F5" s="75"/>
      <c r="G5" s="75"/>
      <c r="H5" s="75"/>
      <c r="I5" s="440"/>
      <c r="J5" s="440"/>
      <c r="K5" s="440"/>
      <c r="L5" s="440"/>
      <c r="M5" s="440"/>
      <c r="N5" s="85" t="s">
        <v>19</v>
      </c>
      <c r="O5" s="75"/>
      <c r="P5" s="75"/>
      <c r="Q5" s="75"/>
      <c r="R5" s="75"/>
      <c r="S5" s="75"/>
      <c r="T5" s="75"/>
      <c r="U5" s="75"/>
      <c r="V5" s="75"/>
      <c r="W5" s="75"/>
      <c r="X5" s="75"/>
      <c r="Y5" s="75"/>
      <c r="Z5" s="75"/>
      <c r="AA5" s="75"/>
      <c r="AB5" s="75"/>
      <c r="AC5" s="75"/>
    </row>
    <row r="6" spans="1:29" ht="19.5" customHeight="1">
      <c r="A6" s="12" t="s">
        <v>278</v>
      </c>
      <c r="B6" s="12"/>
      <c r="C6" s="12"/>
      <c r="D6" s="12"/>
      <c r="E6" s="73"/>
      <c r="F6" s="73"/>
      <c r="G6" s="73"/>
      <c r="H6" s="73"/>
      <c r="I6" s="423"/>
      <c r="J6" s="423"/>
      <c r="K6" s="423"/>
      <c r="L6" s="423"/>
      <c r="M6" s="423"/>
      <c r="N6" s="74" t="s">
        <v>6</v>
      </c>
      <c r="O6" s="73"/>
      <c r="P6" s="73"/>
      <c r="Q6" s="73"/>
      <c r="R6" s="73"/>
      <c r="S6" s="73"/>
      <c r="T6" s="73"/>
      <c r="U6" s="73"/>
      <c r="V6" s="73"/>
      <c r="W6" s="73"/>
      <c r="X6" s="73"/>
      <c r="Y6" s="73"/>
      <c r="Z6" s="73"/>
      <c r="AA6" s="73"/>
      <c r="AB6" s="73"/>
      <c r="AC6" s="73"/>
    </row>
    <row r="7" spans="1:29" ht="19.5" customHeight="1">
      <c r="A7" s="13" t="s">
        <v>279</v>
      </c>
      <c r="B7" s="13"/>
      <c r="C7" s="13"/>
      <c r="D7" s="13"/>
      <c r="E7" s="75"/>
      <c r="F7" s="75"/>
      <c r="G7" s="75"/>
      <c r="H7" s="75"/>
      <c r="I7" s="75"/>
      <c r="J7" s="75"/>
      <c r="K7" s="75"/>
      <c r="L7" s="76"/>
      <c r="M7" s="75"/>
      <c r="N7" s="75"/>
      <c r="O7" s="75"/>
      <c r="P7" s="75"/>
      <c r="Q7" s="75"/>
      <c r="R7" s="75"/>
      <c r="S7" s="75"/>
      <c r="T7" s="75"/>
      <c r="U7" s="75"/>
      <c r="V7" s="75"/>
      <c r="W7" s="75"/>
      <c r="X7" s="75"/>
      <c r="Y7" s="75"/>
      <c r="Z7" s="75"/>
      <c r="AA7" s="75"/>
      <c r="AB7" s="75"/>
      <c r="AC7" s="75"/>
    </row>
    <row r="8" spans="1:29" ht="19.5" customHeight="1">
      <c r="A8" s="6"/>
      <c r="B8" s="6" t="s">
        <v>267</v>
      </c>
      <c r="C8" s="6"/>
      <c r="D8" s="6"/>
      <c r="E8" s="243"/>
      <c r="F8" s="25"/>
      <c r="G8" s="25"/>
      <c r="H8" s="25"/>
      <c r="I8" s="25"/>
      <c r="J8" s="25"/>
      <c r="K8" s="25"/>
      <c r="L8" s="87"/>
      <c r="M8" s="25"/>
      <c r="N8" s="25"/>
      <c r="O8" s="25"/>
      <c r="P8" s="25"/>
      <c r="Q8" s="25"/>
      <c r="R8" s="25"/>
      <c r="S8" s="25"/>
      <c r="T8" s="25"/>
      <c r="U8" s="25"/>
      <c r="V8" s="25"/>
      <c r="W8" s="25"/>
      <c r="X8" s="25"/>
      <c r="Y8" s="25"/>
      <c r="Z8" s="25"/>
      <c r="AA8" s="25"/>
      <c r="AB8" s="25"/>
      <c r="AC8" s="25"/>
    </row>
    <row r="9" spans="1:29" ht="19.5" customHeight="1">
      <c r="A9" s="6"/>
      <c r="B9" s="6"/>
      <c r="C9" s="15" t="s">
        <v>9</v>
      </c>
      <c r="D9" s="6" t="s">
        <v>268</v>
      </c>
      <c r="E9" s="243"/>
      <c r="F9" s="25"/>
      <c r="G9" s="25"/>
      <c r="H9" s="25"/>
      <c r="I9" s="25"/>
      <c r="J9" s="25"/>
      <c r="K9" s="25"/>
      <c r="L9" s="87"/>
      <c r="M9" s="25"/>
      <c r="N9" s="25"/>
      <c r="O9" s="25"/>
      <c r="P9" s="25"/>
      <c r="Q9" s="25"/>
      <c r="R9" s="25"/>
      <c r="S9" s="25"/>
      <c r="T9" s="25"/>
      <c r="U9" s="25"/>
      <c r="V9" s="25"/>
      <c r="W9" s="25"/>
      <c r="X9" s="25"/>
      <c r="Y9" s="25"/>
      <c r="Z9" s="25"/>
      <c r="AA9" s="25"/>
      <c r="AB9" s="25"/>
      <c r="AC9" s="25"/>
    </row>
    <row r="10" spans="1:29" ht="19.5" customHeight="1">
      <c r="A10" s="6"/>
      <c r="B10" s="6"/>
      <c r="C10" s="6"/>
      <c r="D10" s="18" t="s">
        <v>280</v>
      </c>
      <c r="E10" s="25"/>
      <c r="F10" s="25"/>
      <c r="G10" s="25"/>
      <c r="H10" s="25"/>
      <c r="I10" s="25"/>
      <c r="J10" s="428"/>
      <c r="K10" s="428"/>
      <c r="L10" s="428"/>
      <c r="M10" s="428"/>
      <c r="N10" s="6" t="s">
        <v>281</v>
      </c>
      <c r="O10" s="6"/>
      <c r="P10" s="6"/>
      <c r="Q10" s="6" t="s">
        <v>282</v>
      </c>
      <c r="R10" s="6"/>
      <c r="S10" s="25"/>
      <c r="T10" s="428"/>
      <c r="U10" s="428"/>
      <c r="V10" s="428"/>
      <c r="W10" s="428"/>
      <c r="X10" s="6" t="s">
        <v>283</v>
      </c>
      <c r="Y10" s="25"/>
      <c r="Z10" s="25"/>
      <c r="AA10" s="25"/>
      <c r="AB10" s="25"/>
      <c r="AC10" s="6"/>
    </row>
    <row r="11" spans="1:29" ht="19.5" customHeight="1">
      <c r="A11" s="6"/>
      <c r="B11" s="86"/>
      <c r="C11" s="27"/>
      <c r="D11" s="18" t="s">
        <v>284</v>
      </c>
      <c r="E11" s="25"/>
      <c r="F11" s="25"/>
      <c r="G11" s="25"/>
      <c r="H11" s="25"/>
      <c r="I11" s="27"/>
      <c r="J11" s="27"/>
      <c r="K11" s="27"/>
      <c r="L11" s="27"/>
      <c r="M11" s="6"/>
      <c r="N11" s="6"/>
      <c r="O11" s="6"/>
      <c r="P11" s="6"/>
      <c r="Q11" s="6" t="s">
        <v>282</v>
      </c>
      <c r="R11" s="6"/>
      <c r="S11" s="25"/>
      <c r="T11" s="428"/>
      <c r="U11" s="428"/>
      <c r="V11" s="428"/>
      <c r="W11" s="428"/>
      <c r="X11" s="6" t="s">
        <v>17</v>
      </c>
      <c r="Y11" s="25"/>
      <c r="Z11" s="25"/>
      <c r="AA11" s="25"/>
      <c r="AB11" s="25"/>
      <c r="AC11" s="6"/>
    </row>
    <row r="12" spans="1:29" ht="19.5" customHeight="1">
      <c r="A12" s="6"/>
      <c r="B12" s="86"/>
      <c r="C12" s="15" t="s">
        <v>9</v>
      </c>
      <c r="D12" s="6" t="s">
        <v>269</v>
      </c>
      <c r="E12" s="25"/>
      <c r="F12" s="25"/>
      <c r="G12" s="25"/>
      <c r="H12" s="25"/>
      <c r="I12" s="27"/>
      <c r="J12" s="27"/>
      <c r="K12" s="27"/>
      <c r="L12" s="27"/>
      <c r="M12" s="6"/>
      <c r="N12" s="6"/>
      <c r="O12" s="6"/>
      <c r="P12" s="6"/>
      <c r="Q12" s="6"/>
      <c r="R12" s="6"/>
      <c r="S12" s="25"/>
      <c r="T12" s="27"/>
      <c r="U12" s="27"/>
      <c r="V12" s="27"/>
      <c r="W12" s="27"/>
      <c r="X12" s="6"/>
      <c r="Y12" s="25"/>
      <c r="Z12" s="25"/>
      <c r="AA12" s="25"/>
      <c r="AB12" s="25"/>
      <c r="AC12" s="6"/>
    </row>
    <row r="13" spans="1:29" ht="19.5" customHeight="1">
      <c r="A13" s="6"/>
      <c r="B13" s="86"/>
      <c r="C13" s="15" t="s">
        <v>9</v>
      </c>
      <c r="D13" s="6" t="s">
        <v>263</v>
      </c>
      <c r="E13" s="25"/>
      <c r="F13" s="25"/>
      <c r="G13" s="25"/>
      <c r="H13" s="25"/>
      <c r="I13" s="25"/>
      <c r="J13" s="25"/>
      <c r="K13" s="25"/>
      <c r="L13" s="87"/>
      <c r="M13" s="25"/>
      <c r="N13" s="25"/>
      <c r="O13" s="25"/>
      <c r="P13" s="25"/>
      <c r="Q13" s="25"/>
      <c r="R13" s="25"/>
      <c r="S13" s="6"/>
      <c r="T13" s="25"/>
      <c r="U13" s="25"/>
      <c r="V13" s="25"/>
      <c r="W13" s="25"/>
      <c r="X13" s="25"/>
      <c r="Y13" s="25"/>
      <c r="Z13" s="25"/>
      <c r="AA13" s="6"/>
      <c r="AB13" s="250"/>
      <c r="AC13" s="6"/>
    </row>
    <row r="14" spans="1:29" ht="19.5" customHeight="1">
      <c r="A14" s="6"/>
      <c r="B14" s="86"/>
      <c r="C14" s="27"/>
      <c r="D14" s="6" t="s">
        <v>68</v>
      </c>
      <c r="E14" s="365"/>
      <c r="F14" s="365"/>
      <c r="G14" s="365"/>
      <c r="H14" s="365"/>
      <c r="I14" s="365"/>
      <c r="J14" s="365"/>
      <c r="K14" s="365"/>
      <c r="L14" s="365"/>
      <c r="M14" s="365"/>
      <c r="N14" s="365"/>
      <c r="O14" s="365"/>
      <c r="P14" s="365"/>
      <c r="Q14" s="250" t="s">
        <v>17</v>
      </c>
      <c r="R14" s="25"/>
      <c r="S14" s="25"/>
      <c r="T14" s="25"/>
      <c r="U14" s="25"/>
      <c r="V14" s="25"/>
      <c r="W14" s="25"/>
      <c r="X14" s="25"/>
      <c r="Y14" s="25"/>
      <c r="Z14" s="25"/>
      <c r="AA14" s="25"/>
      <c r="AB14" s="25"/>
      <c r="AC14" s="25"/>
    </row>
    <row r="15" spans="1:29" ht="19.5" customHeight="1">
      <c r="A15" s="6"/>
      <c r="B15" s="6" t="s">
        <v>270</v>
      </c>
      <c r="C15" s="6"/>
      <c r="D15" s="6"/>
      <c r="E15" s="6"/>
      <c r="F15" s="18"/>
      <c r="G15" s="18"/>
      <c r="H15" s="18"/>
      <c r="I15" s="18"/>
      <c r="J15" s="18"/>
      <c r="K15" s="18"/>
      <c r="L15" s="18"/>
      <c r="M15" s="18"/>
      <c r="N15" s="18"/>
      <c r="O15" s="18"/>
      <c r="P15" s="18"/>
      <c r="Q15" s="18"/>
      <c r="R15" s="18"/>
      <c r="S15" s="18"/>
      <c r="T15" s="18"/>
      <c r="U15" s="18"/>
      <c r="V15" s="18"/>
      <c r="W15" s="18"/>
      <c r="X15" s="18"/>
      <c r="Y15" s="18"/>
      <c r="Z15" s="18"/>
      <c r="AA15" s="18"/>
      <c r="AB15" s="6"/>
      <c r="AC15" s="25"/>
    </row>
    <row r="16" spans="1:29" ht="19.5" customHeight="1">
      <c r="A16" s="6"/>
      <c r="B16" s="86"/>
      <c r="C16" s="15" t="s">
        <v>9</v>
      </c>
      <c r="D16" s="6" t="s">
        <v>271</v>
      </c>
      <c r="E16" s="6"/>
      <c r="F16" s="6"/>
      <c r="G16" s="6"/>
      <c r="H16" s="6"/>
      <c r="I16" s="6"/>
      <c r="J16" s="6"/>
      <c r="K16" s="6"/>
      <c r="L16" s="6"/>
      <c r="M16" s="6"/>
      <c r="N16" s="6"/>
      <c r="O16" s="6"/>
      <c r="P16" s="6"/>
      <c r="Q16" s="6"/>
      <c r="R16" s="18"/>
      <c r="S16" s="18"/>
      <c r="T16" s="18"/>
      <c r="U16" s="18"/>
      <c r="V16" s="18"/>
      <c r="W16" s="18"/>
      <c r="X16" s="18"/>
      <c r="Y16" s="18"/>
      <c r="Z16" s="18"/>
      <c r="AA16" s="6"/>
      <c r="AB16" s="25"/>
      <c r="AC16" s="6"/>
    </row>
    <row r="17" spans="1:29" ht="19.5" customHeight="1">
      <c r="A17" s="6"/>
      <c r="B17" s="86"/>
      <c r="C17" s="27"/>
      <c r="D17" s="6" t="s">
        <v>258</v>
      </c>
      <c r="E17" s="6"/>
      <c r="F17" s="6"/>
      <c r="G17" s="6"/>
      <c r="H17" s="6"/>
      <c r="I17" s="6"/>
      <c r="J17" s="6"/>
      <c r="K17" s="6"/>
      <c r="L17" s="427"/>
      <c r="M17" s="427"/>
      <c r="N17" s="427"/>
      <c r="O17" s="370" t="s">
        <v>259</v>
      </c>
      <c r="P17" s="370"/>
      <c r="Q17" s="6"/>
      <c r="R17" s="18"/>
      <c r="S17" s="18"/>
      <c r="T17" s="18"/>
      <c r="U17" s="18"/>
      <c r="V17" s="18"/>
      <c r="W17" s="18"/>
      <c r="X17" s="18"/>
      <c r="Y17" s="18"/>
      <c r="Z17" s="18"/>
      <c r="AA17" s="6"/>
      <c r="AB17" s="25"/>
      <c r="AC17" s="6"/>
    </row>
    <row r="18" spans="1:29" ht="19.5" customHeight="1">
      <c r="A18" s="6"/>
      <c r="B18" s="86"/>
      <c r="C18" s="6"/>
      <c r="D18" s="6" t="s">
        <v>260</v>
      </c>
      <c r="E18" s="6"/>
      <c r="F18" s="18"/>
      <c r="G18" s="18"/>
      <c r="H18" s="6"/>
      <c r="I18" s="18"/>
      <c r="J18" s="18"/>
      <c r="K18" s="6"/>
      <c r="L18" s="427"/>
      <c r="M18" s="427"/>
      <c r="N18" s="427"/>
      <c r="O18" s="370" t="s">
        <v>259</v>
      </c>
      <c r="P18" s="370"/>
      <c r="Q18" s="6"/>
      <c r="R18" s="18"/>
      <c r="S18" s="18"/>
      <c r="T18" s="18"/>
      <c r="U18" s="18"/>
      <c r="V18" s="18"/>
      <c r="W18" s="18"/>
      <c r="X18" s="18"/>
      <c r="Y18" s="18"/>
      <c r="Z18" s="18"/>
      <c r="AA18" s="6"/>
      <c r="AB18" s="25"/>
      <c r="AC18" s="6"/>
    </row>
    <row r="19" spans="1:29" ht="19.5" customHeight="1">
      <c r="A19" s="6"/>
      <c r="B19" s="86"/>
      <c r="C19" s="6"/>
      <c r="D19" s="6" t="s">
        <v>261</v>
      </c>
      <c r="E19" s="25"/>
      <c r="F19" s="25" t="s">
        <v>68</v>
      </c>
      <c r="G19" s="428"/>
      <c r="H19" s="428"/>
      <c r="I19" s="428"/>
      <c r="J19" s="428"/>
      <c r="K19" s="428"/>
      <c r="L19" s="428"/>
      <c r="M19" s="428"/>
      <c r="N19" s="6" t="s">
        <v>17</v>
      </c>
      <c r="O19" s="25"/>
      <c r="P19" s="25"/>
      <c r="Q19" s="18"/>
      <c r="R19" s="18"/>
      <c r="S19" s="18"/>
      <c r="T19" s="18"/>
      <c r="U19" s="18"/>
      <c r="V19" s="18"/>
      <c r="W19" s="18"/>
      <c r="X19" s="18"/>
      <c r="Y19" s="18"/>
      <c r="Z19" s="18"/>
      <c r="AA19" s="6"/>
      <c r="AB19" s="25"/>
      <c r="AC19" s="6"/>
    </row>
    <row r="20" spans="1:29" ht="19.5" customHeight="1">
      <c r="A20" s="6"/>
      <c r="B20" s="86"/>
      <c r="C20" s="15" t="s">
        <v>9</v>
      </c>
      <c r="D20" s="6" t="s">
        <v>274</v>
      </c>
      <c r="E20" s="6"/>
      <c r="F20" s="25"/>
      <c r="G20" s="25"/>
      <c r="H20" s="27"/>
      <c r="I20" s="27"/>
      <c r="J20" s="27"/>
      <c r="K20" s="27"/>
      <c r="L20" s="27"/>
      <c r="M20" s="27"/>
      <c r="N20" s="27"/>
      <c r="O20" s="6"/>
      <c r="P20" s="18"/>
      <c r="Q20" s="18"/>
      <c r="R20" s="18"/>
      <c r="S20" s="18"/>
      <c r="T20" s="18"/>
      <c r="U20" s="18"/>
      <c r="V20" s="18"/>
      <c r="W20" s="18"/>
      <c r="X20" s="18"/>
      <c r="Y20" s="18"/>
      <c r="Z20" s="18"/>
      <c r="AA20" s="6"/>
      <c r="AB20" s="25"/>
      <c r="AC20" s="6"/>
    </row>
    <row r="21" spans="1:29" ht="19.5" customHeight="1">
      <c r="A21" s="6"/>
      <c r="B21" s="6"/>
      <c r="C21" s="15" t="s">
        <v>9</v>
      </c>
      <c r="D21" s="6" t="s">
        <v>263</v>
      </c>
      <c r="E21" s="27"/>
      <c r="F21" s="27"/>
      <c r="G21" s="25"/>
      <c r="H21" s="25"/>
      <c r="I21" s="25"/>
      <c r="J21" s="25"/>
      <c r="K21" s="25"/>
      <c r="L21" s="6"/>
      <c r="M21" s="6"/>
      <c r="N21" s="7"/>
      <c r="O21" s="7"/>
      <c r="P21" s="27"/>
      <c r="Q21" s="27"/>
      <c r="R21" s="27"/>
      <c r="S21" s="27"/>
      <c r="T21" s="27"/>
      <c r="U21" s="27"/>
      <c r="V21" s="27"/>
      <c r="W21" s="6"/>
      <c r="X21" s="25"/>
      <c r="Y21" s="25"/>
      <c r="Z21" s="25"/>
      <c r="AA21" s="25"/>
      <c r="AB21" s="25"/>
      <c r="AC21" s="25"/>
    </row>
    <row r="22" spans="1:29" ht="19.5" customHeight="1">
      <c r="A22" s="11"/>
      <c r="B22" s="11"/>
      <c r="C22" s="11"/>
      <c r="D22" s="11" t="s">
        <v>68</v>
      </c>
      <c r="E22" s="438"/>
      <c r="F22" s="438"/>
      <c r="G22" s="438"/>
      <c r="H22" s="438"/>
      <c r="I22" s="438"/>
      <c r="J22" s="438"/>
      <c r="K22" s="438"/>
      <c r="L22" s="438"/>
      <c r="M22" s="438"/>
      <c r="N22" s="438"/>
      <c r="O22" s="438"/>
      <c r="P22" s="438"/>
      <c r="Q22" s="253" t="s">
        <v>17</v>
      </c>
      <c r="R22" s="82"/>
      <c r="S22" s="82"/>
      <c r="T22" s="82"/>
      <c r="U22" s="82"/>
      <c r="V22" s="82"/>
      <c r="W22" s="82"/>
      <c r="X22" s="82"/>
      <c r="Y22" s="82"/>
      <c r="Z22" s="82"/>
      <c r="AA22" s="82"/>
      <c r="AB22" s="82"/>
      <c r="AC22" s="82"/>
    </row>
    <row r="23" spans="1:29" ht="36" customHeight="1">
      <c r="A23" s="6"/>
      <c r="B23" s="6"/>
      <c r="C23" s="6"/>
      <c r="D23" s="6"/>
      <c r="E23" s="25"/>
      <c r="F23" s="25"/>
      <c r="G23" s="25"/>
      <c r="H23" s="25"/>
      <c r="I23" s="25"/>
      <c r="J23" s="25"/>
      <c r="K23" s="25"/>
      <c r="L23" s="6"/>
      <c r="M23" s="25"/>
      <c r="N23" s="25"/>
      <c r="O23" s="25"/>
      <c r="P23" s="27"/>
      <c r="Q23" s="27"/>
      <c r="R23" s="25"/>
      <c r="S23" s="25"/>
      <c r="T23" s="25"/>
      <c r="U23" s="25"/>
      <c r="V23" s="25"/>
      <c r="W23" s="25"/>
      <c r="X23" s="25"/>
      <c r="Y23" s="25"/>
      <c r="Z23" s="25"/>
      <c r="AA23" s="25"/>
      <c r="AB23" s="25"/>
      <c r="AC23" s="25"/>
    </row>
    <row r="24" spans="1:29" ht="36" customHeight="1">
      <c r="G24" s="254"/>
      <c r="H24" s="254"/>
      <c r="I24" s="254"/>
      <c r="J24" s="254"/>
      <c r="K24" s="254"/>
      <c r="N24" s="249"/>
      <c r="O24" s="254"/>
      <c r="P24" s="254"/>
      <c r="Q24" s="249"/>
      <c r="R24" s="254"/>
      <c r="S24" s="254"/>
      <c r="T24" s="254"/>
      <c r="U24" s="254"/>
      <c r="V24" s="254"/>
      <c r="W24" s="254"/>
      <c r="X24" s="254"/>
      <c r="Y24" s="254"/>
      <c r="Z24" s="254"/>
      <c r="AA24" s="254"/>
      <c r="AB24" s="254"/>
      <c r="AC24" s="254"/>
    </row>
    <row r="25" spans="1:29" ht="36" customHeight="1">
      <c r="E25" s="254"/>
      <c r="F25" s="254"/>
      <c r="G25" s="254"/>
      <c r="H25" s="254"/>
      <c r="I25" s="254"/>
      <c r="J25" s="254"/>
      <c r="K25" s="254"/>
      <c r="L25" s="255"/>
      <c r="M25" s="254"/>
      <c r="N25" s="254"/>
      <c r="O25" s="254"/>
      <c r="P25" s="254"/>
      <c r="Q25" s="254"/>
      <c r="R25" s="254"/>
      <c r="S25" s="254"/>
      <c r="T25" s="254"/>
      <c r="U25" s="254"/>
      <c r="V25" s="254"/>
      <c r="W25" s="254"/>
      <c r="X25" s="254"/>
      <c r="Y25" s="254"/>
      <c r="Z25" s="254"/>
      <c r="AA25" s="254"/>
      <c r="AB25" s="254"/>
      <c r="AC25" s="254"/>
    </row>
    <row r="26" spans="1:29" ht="36" customHeight="1">
      <c r="C26" s="249"/>
      <c r="G26" s="254"/>
      <c r="H26" s="254"/>
      <c r="I26" s="254"/>
      <c r="J26" s="254"/>
      <c r="K26" s="254"/>
      <c r="L26" s="255"/>
      <c r="O26" s="249"/>
      <c r="Q26" s="254"/>
      <c r="R26" s="254"/>
      <c r="S26" s="254"/>
      <c r="T26" s="255"/>
      <c r="U26" s="254"/>
      <c r="V26" s="254"/>
      <c r="W26" s="254"/>
      <c r="X26" s="254"/>
      <c r="Y26" s="254"/>
      <c r="Z26" s="254"/>
      <c r="AA26" s="254"/>
      <c r="AB26" s="254"/>
      <c r="AC26" s="254"/>
    </row>
    <row r="27" spans="1:29" ht="36" customHeight="1">
      <c r="R27" s="249"/>
      <c r="S27" s="249"/>
      <c r="T27" s="255"/>
      <c r="U27" s="254"/>
      <c r="V27" s="254"/>
      <c r="W27" s="254"/>
      <c r="X27" s="254"/>
      <c r="Y27" s="254"/>
      <c r="Z27" s="254"/>
      <c r="AA27" s="254"/>
      <c r="AB27" s="254"/>
      <c r="AC27" s="254"/>
    </row>
    <row r="28" spans="1:29" ht="36" customHeight="1">
      <c r="E28" s="249"/>
      <c r="G28" s="256"/>
      <c r="H28" s="256"/>
      <c r="J28" s="256"/>
      <c r="K28" s="256"/>
      <c r="R28" s="249"/>
      <c r="S28" s="249"/>
      <c r="T28" s="255"/>
      <c r="U28" s="254"/>
      <c r="V28" s="254"/>
      <c r="W28" s="254"/>
      <c r="X28" s="254"/>
      <c r="Y28" s="254"/>
      <c r="Z28" s="254"/>
      <c r="AA28" s="254"/>
      <c r="AB28" s="254"/>
      <c r="AC28" s="254"/>
    </row>
    <row r="29" spans="1:29" ht="36" customHeight="1">
      <c r="E29" s="254"/>
      <c r="F29" s="254"/>
      <c r="G29" s="254"/>
      <c r="H29" s="254"/>
      <c r="I29" s="254"/>
      <c r="J29" s="254"/>
      <c r="K29" s="254"/>
      <c r="L29" s="254"/>
      <c r="M29" s="254"/>
      <c r="N29" s="254"/>
      <c r="P29" s="254"/>
      <c r="Q29" s="254"/>
      <c r="R29" s="254"/>
      <c r="S29" s="254"/>
      <c r="T29" s="254"/>
      <c r="U29" s="254"/>
      <c r="V29" s="254"/>
      <c r="X29" s="254"/>
      <c r="Y29" s="254"/>
      <c r="Z29" s="254"/>
      <c r="AA29" s="254"/>
      <c r="AB29" s="254"/>
      <c r="AC29" s="254"/>
    </row>
    <row r="30" spans="1:29" ht="36" customHeight="1">
      <c r="C30" s="249"/>
      <c r="E30" s="249"/>
      <c r="G30" s="256"/>
      <c r="H30" s="256"/>
      <c r="J30" s="256"/>
      <c r="K30" s="256"/>
      <c r="L30" s="240"/>
      <c r="M30" s="240"/>
      <c r="N30" s="240"/>
      <c r="O30" s="240"/>
      <c r="P30" s="240"/>
      <c r="Q30" s="240"/>
      <c r="R30" s="249"/>
      <c r="S30" s="249"/>
      <c r="T30" s="255"/>
      <c r="U30" s="254"/>
      <c r="V30" s="254"/>
      <c r="W30" s="254"/>
      <c r="X30" s="254"/>
      <c r="Y30" s="254"/>
      <c r="Z30" s="254"/>
      <c r="AA30" s="254"/>
      <c r="AB30" s="254"/>
      <c r="AC30" s="254"/>
    </row>
    <row r="31" spans="1:29" ht="36" customHeight="1">
      <c r="E31" s="249"/>
      <c r="G31" s="256"/>
      <c r="H31" s="256"/>
      <c r="J31" s="256"/>
      <c r="K31" s="256"/>
      <c r="L31" s="240"/>
      <c r="M31" s="240"/>
      <c r="N31" s="240"/>
      <c r="U31" s="254"/>
      <c r="V31" s="254"/>
      <c r="W31" s="254"/>
      <c r="X31" s="254"/>
      <c r="Y31" s="254"/>
      <c r="Z31" s="254"/>
      <c r="AA31" s="254"/>
      <c r="AB31" s="254"/>
      <c r="AC31" s="254"/>
    </row>
    <row r="32" spans="1:29" ht="36" customHeight="1">
      <c r="E32" s="249"/>
      <c r="G32" s="256"/>
      <c r="H32" s="256"/>
      <c r="J32" s="256"/>
      <c r="K32" s="256"/>
      <c r="L32" s="240"/>
      <c r="M32" s="240"/>
      <c r="N32" s="240"/>
      <c r="U32" s="254"/>
      <c r="V32" s="254"/>
      <c r="W32" s="254"/>
      <c r="X32" s="254"/>
      <c r="Y32" s="254"/>
      <c r="Z32" s="254"/>
      <c r="AA32" s="254"/>
      <c r="AB32" s="254"/>
      <c r="AC32" s="254"/>
    </row>
    <row r="33" spans="3:29" ht="36" customHeight="1">
      <c r="C33" s="249"/>
      <c r="E33" s="249"/>
      <c r="F33" s="249"/>
      <c r="G33" s="254"/>
      <c r="H33" s="254"/>
      <c r="I33" s="254"/>
      <c r="J33" s="254"/>
      <c r="K33" s="254"/>
      <c r="N33" s="240"/>
      <c r="O33" s="240"/>
      <c r="P33" s="249"/>
      <c r="Q33" s="249"/>
      <c r="R33" s="249"/>
      <c r="S33" s="249"/>
      <c r="T33" s="249"/>
      <c r="U33" s="249"/>
      <c r="V33" s="249"/>
      <c r="X33" s="254"/>
      <c r="Y33" s="254"/>
      <c r="Z33" s="254"/>
      <c r="AA33" s="254"/>
      <c r="AB33" s="254"/>
      <c r="AC33" s="254"/>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sheet="1" selectLockedCells="1"/>
  <mergeCells count="14">
    <mergeCell ref="A1:AC1"/>
    <mergeCell ref="I4:M4"/>
    <mergeCell ref="I5:M5"/>
    <mergeCell ref="I6:M6"/>
    <mergeCell ref="J10:M10"/>
    <mergeCell ref="T10:W10"/>
    <mergeCell ref="G19:M19"/>
    <mergeCell ref="E22:P22"/>
    <mergeCell ref="T11:W11"/>
    <mergeCell ref="E14:P14"/>
    <mergeCell ref="L17:N17"/>
    <mergeCell ref="O17:P17"/>
    <mergeCell ref="L18:N18"/>
    <mergeCell ref="O18:P18"/>
  </mergeCells>
  <phoneticPr fontId="5"/>
  <dataValidations count="1">
    <dataValidation type="list" allowBlank="1" showInputMessage="1" showErrorMessage="1" sqref="C30 O26 C26 P23 C33 E28:E33 C9 C16:C17 C11:C14 E21 C20:C21" xr:uid="{07751B5C-52BD-4F02-943F-353A37D97BB7}">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34D6-DFAB-46C4-B2AC-4DD4492F62D8}">
  <sheetPr>
    <tabColor rgb="FFFFC000"/>
    <pageSetUpPr fitToPage="1"/>
  </sheetPr>
  <dimension ref="A1:AC61"/>
  <sheetViews>
    <sheetView view="pageBreakPreview" zoomScaleNormal="100" zoomScaleSheetLayoutView="100" workbookViewId="0">
      <selection activeCell="I6" sqref="I6"/>
    </sheetView>
  </sheetViews>
  <sheetFormatPr defaultRowHeight="19.5" customHeight="1"/>
  <cols>
    <col min="1" max="1" width="2.625" style="5" customWidth="1"/>
    <col min="2" max="29" width="3.125" style="5" customWidth="1"/>
    <col min="30" max="16384" width="9" style="5"/>
  </cols>
  <sheetData>
    <row r="1" spans="1:29" ht="16.5" customHeight="1">
      <c r="A1" s="6" t="s">
        <v>651</v>
      </c>
      <c r="B1" s="6"/>
      <c r="C1" s="6"/>
      <c r="D1" s="6"/>
      <c r="E1" s="6"/>
      <c r="F1" s="6"/>
      <c r="G1" s="6"/>
      <c r="H1" s="6"/>
      <c r="I1" s="6"/>
      <c r="J1" s="6"/>
      <c r="K1" s="6"/>
      <c r="L1" s="6"/>
      <c r="M1" s="6"/>
      <c r="N1" s="7"/>
      <c r="O1" s="6"/>
      <c r="P1" s="6"/>
      <c r="Q1" s="6"/>
      <c r="R1" s="6"/>
      <c r="S1" s="6"/>
      <c r="T1" s="6"/>
      <c r="U1" s="6"/>
      <c r="V1" s="6"/>
      <c r="W1" s="6"/>
      <c r="X1" s="6"/>
      <c r="Y1" s="6"/>
      <c r="Z1" s="6"/>
      <c r="AA1" s="6"/>
      <c r="AB1" s="6"/>
      <c r="AC1" s="6"/>
    </row>
    <row r="2" spans="1:29" ht="16.5" customHeight="1">
      <c r="A2" s="11"/>
      <c r="B2" s="11"/>
      <c r="C2" s="11"/>
      <c r="D2" s="11"/>
      <c r="E2" s="11"/>
      <c r="F2" s="11"/>
      <c r="G2" s="11"/>
      <c r="H2" s="11"/>
      <c r="I2" s="11"/>
      <c r="J2" s="11"/>
      <c r="K2" s="11"/>
      <c r="L2" s="11"/>
      <c r="M2" s="11"/>
      <c r="N2" s="79"/>
      <c r="O2" s="11"/>
      <c r="P2" s="11"/>
      <c r="Q2" s="11"/>
      <c r="R2" s="11"/>
      <c r="S2" s="11"/>
      <c r="T2" s="11"/>
      <c r="U2" s="11"/>
      <c r="V2" s="11"/>
      <c r="W2" s="11"/>
      <c r="X2" s="11"/>
      <c r="Y2" s="11"/>
      <c r="Z2" s="11"/>
      <c r="AA2" s="11"/>
      <c r="AB2" s="11"/>
      <c r="AC2" s="11"/>
    </row>
    <row r="3" spans="1:29" ht="19.5" customHeight="1">
      <c r="A3" s="6" t="s">
        <v>285</v>
      </c>
      <c r="B3" s="6"/>
      <c r="C3" s="6"/>
      <c r="D3" s="6"/>
      <c r="E3" s="6"/>
      <c r="F3" s="6"/>
      <c r="G3" s="6"/>
      <c r="H3" s="6"/>
      <c r="I3" s="6"/>
      <c r="J3" s="6"/>
      <c r="K3" s="6"/>
      <c r="L3" s="6"/>
      <c r="M3" s="6"/>
      <c r="N3" s="7"/>
      <c r="O3" s="6"/>
      <c r="P3" s="6"/>
      <c r="Q3" s="6"/>
      <c r="R3" s="6"/>
      <c r="S3" s="6"/>
      <c r="T3" s="6"/>
      <c r="U3" s="6"/>
      <c r="V3" s="6"/>
      <c r="W3" s="6"/>
      <c r="X3" s="6"/>
      <c r="Y3" s="6"/>
      <c r="Z3" s="6"/>
      <c r="AA3" s="6"/>
      <c r="AB3" s="6"/>
      <c r="AC3" s="6"/>
    </row>
    <row r="4" spans="1:29" ht="19.5" customHeight="1">
      <c r="A4" s="6"/>
      <c r="B4" s="6" t="s">
        <v>286</v>
      </c>
      <c r="C4" s="6"/>
      <c r="D4" s="6"/>
      <c r="E4" s="6"/>
      <c r="F4" s="6"/>
      <c r="G4" s="6"/>
      <c r="H4" s="6"/>
      <c r="I4" s="6"/>
      <c r="J4" s="6"/>
      <c r="K4" s="6"/>
      <c r="L4" s="6"/>
      <c r="M4" s="6"/>
      <c r="N4" s="7"/>
      <c r="O4" s="6"/>
      <c r="P4" s="6"/>
      <c r="Q4" s="6"/>
      <c r="R4" s="6"/>
      <c r="S4" s="6"/>
      <c r="T4" s="6"/>
      <c r="U4" s="6"/>
      <c r="V4" s="6"/>
      <c r="W4" s="6"/>
      <c r="X4" s="6"/>
      <c r="Y4" s="6"/>
      <c r="Z4" s="6"/>
      <c r="AA4" s="6"/>
      <c r="AB4" s="6"/>
      <c r="AC4" s="6"/>
    </row>
    <row r="5" spans="1:29" ht="19.5" customHeight="1">
      <c r="A5" s="6"/>
      <c r="B5" s="6"/>
      <c r="C5" s="6" t="s">
        <v>287</v>
      </c>
      <c r="D5" s="6"/>
      <c r="E5" s="6"/>
      <c r="F5" s="6"/>
      <c r="G5" s="6"/>
      <c r="H5" s="6"/>
      <c r="I5" s="6"/>
      <c r="J5" s="6"/>
      <c r="K5" s="6"/>
      <c r="L5" s="6"/>
      <c r="M5" s="6"/>
      <c r="N5" s="7"/>
      <c r="O5" s="6"/>
      <c r="P5" s="6"/>
      <c r="Q5" s="6"/>
      <c r="R5" s="6"/>
      <c r="S5" s="6"/>
      <c r="T5" s="6"/>
      <c r="U5" s="6"/>
      <c r="V5" s="6"/>
      <c r="W5" s="6"/>
      <c r="X5" s="6"/>
      <c r="Y5" s="6"/>
      <c r="Z5" s="6"/>
      <c r="AA5" s="6"/>
      <c r="AB5" s="6"/>
      <c r="AC5" s="6"/>
    </row>
    <row r="6" spans="1:29" ht="19.5" customHeight="1">
      <c r="A6" s="6"/>
      <c r="B6" s="6"/>
      <c r="C6" s="6"/>
      <c r="D6" s="6" t="s">
        <v>288</v>
      </c>
      <c r="E6" s="6"/>
      <c r="F6" s="6"/>
      <c r="G6" s="6"/>
      <c r="H6" s="6"/>
      <c r="I6" s="17" t="s">
        <v>9</v>
      </c>
      <c r="J6" s="6" t="s">
        <v>289</v>
      </c>
      <c r="K6" s="6"/>
      <c r="L6" s="6"/>
      <c r="M6" s="6"/>
      <c r="N6" s="17" t="s">
        <v>9</v>
      </c>
      <c r="O6" s="6" t="s">
        <v>290</v>
      </c>
      <c r="P6" s="6"/>
      <c r="Q6" s="6"/>
      <c r="R6" s="6"/>
      <c r="S6" s="17" t="s">
        <v>9</v>
      </c>
      <c r="T6" s="6" t="s">
        <v>291</v>
      </c>
      <c r="U6" s="6"/>
      <c r="V6" s="6"/>
      <c r="W6" s="6"/>
      <c r="X6" s="6"/>
      <c r="Y6" s="6"/>
      <c r="Z6" s="6"/>
      <c r="AA6" s="6"/>
      <c r="AB6" s="6"/>
      <c r="AC6" s="6"/>
    </row>
    <row r="7" spans="1:29" ht="19.5" customHeight="1">
      <c r="A7" s="6"/>
      <c r="B7" s="6"/>
      <c r="C7" s="6"/>
      <c r="D7" s="6"/>
      <c r="E7" s="6"/>
      <c r="F7" s="6"/>
      <c r="G7" s="6"/>
      <c r="H7" s="6"/>
      <c r="I7" s="17" t="s">
        <v>9</v>
      </c>
      <c r="J7" s="18" t="s">
        <v>292</v>
      </c>
      <c r="K7" s="6"/>
      <c r="L7" s="6"/>
      <c r="M7" s="6"/>
      <c r="N7" s="17" t="s">
        <v>9</v>
      </c>
      <c r="O7" s="6" t="s">
        <v>293</v>
      </c>
      <c r="P7" s="6"/>
      <c r="Q7" s="6"/>
      <c r="R7" s="6"/>
      <c r="S7" s="17" t="s">
        <v>9</v>
      </c>
      <c r="T7" s="6" t="s">
        <v>294</v>
      </c>
      <c r="U7" s="6"/>
      <c r="V7" s="6"/>
      <c r="W7" s="6"/>
      <c r="X7" s="6"/>
      <c r="Y7" s="6"/>
      <c r="Z7" s="6"/>
      <c r="AA7" s="6"/>
      <c r="AB7" s="6"/>
      <c r="AC7" s="6"/>
    </row>
    <row r="8" spans="1:29" ht="19.5" customHeight="1">
      <c r="A8" s="6"/>
      <c r="B8" s="6"/>
      <c r="C8" s="6"/>
      <c r="D8" s="6" t="s">
        <v>295</v>
      </c>
      <c r="E8" s="6"/>
      <c r="F8" s="6"/>
      <c r="G8" s="6"/>
      <c r="H8" s="17" t="s">
        <v>9</v>
      </c>
      <c r="I8" s="6" t="s">
        <v>296</v>
      </c>
      <c r="J8" s="18"/>
      <c r="K8" s="6"/>
      <c r="L8" s="427"/>
      <c r="M8" s="427"/>
      <c r="N8" s="427"/>
      <c r="O8" s="18" t="s">
        <v>283</v>
      </c>
      <c r="P8" s="6"/>
      <c r="Q8" s="6"/>
      <c r="R8" s="6"/>
      <c r="S8" s="17" t="s">
        <v>9</v>
      </c>
      <c r="T8" s="6" t="s">
        <v>297</v>
      </c>
      <c r="U8" s="6"/>
      <c r="V8" s="6"/>
      <c r="W8" s="427"/>
      <c r="X8" s="427"/>
      <c r="Y8" s="427"/>
      <c r="Z8" s="6" t="s">
        <v>298</v>
      </c>
      <c r="AA8" s="6"/>
      <c r="AB8" s="6"/>
      <c r="AC8" s="6"/>
    </row>
    <row r="9" spans="1:29" ht="19.5" customHeight="1">
      <c r="A9" s="6"/>
      <c r="B9" s="6"/>
      <c r="C9" s="6" t="s">
        <v>299</v>
      </c>
      <c r="D9" s="6"/>
      <c r="E9" s="6"/>
      <c r="F9" s="6"/>
      <c r="G9" s="6"/>
      <c r="H9" s="6"/>
      <c r="I9" s="6"/>
      <c r="J9" s="6"/>
      <c r="K9" s="6"/>
      <c r="L9" s="6"/>
      <c r="M9" s="6"/>
      <c r="N9" s="7"/>
      <c r="O9" s="6"/>
      <c r="P9" s="6"/>
      <c r="Q9" s="6"/>
      <c r="R9" s="6"/>
      <c r="S9" s="6"/>
      <c r="T9" s="6"/>
      <c r="U9" s="6"/>
      <c r="V9" s="6"/>
      <c r="W9" s="6"/>
      <c r="X9" s="6"/>
      <c r="Y9" s="6"/>
      <c r="Z9" s="6"/>
      <c r="AA9" s="6"/>
      <c r="AB9" s="6"/>
      <c r="AC9" s="6"/>
    </row>
    <row r="10" spans="1:29" ht="19.5" customHeight="1">
      <c r="A10" s="6"/>
      <c r="B10" s="6"/>
      <c r="C10" s="6"/>
      <c r="D10" s="6" t="s">
        <v>288</v>
      </c>
      <c r="E10" s="6"/>
      <c r="F10" s="6"/>
      <c r="G10" s="6"/>
      <c r="H10" s="6"/>
      <c r="I10" s="17" t="s">
        <v>9</v>
      </c>
      <c r="J10" s="6" t="s">
        <v>289</v>
      </c>
      <c r="K10" s="6"/>
      <c r="L10" s="6"/>
      <c r="M10" s="6"/>
      <c r="N10" s="17" t="s">
        <v>9</v>
      </c>
      <c r="O10" s="6" t="s">
        <v>290</v>
      </c>
      <c r="P10" s="6"/>
      <c r="Q10" s="6"/>
      <c r="R10" s="6"/>
      <c r="S10" s="17" t="s">
        <v>9</v>
      </c>
      <c r="T10" s="6" t="s">
        <v>291</v>
      </c>
      <c r="U10" s="6"/>
      <c r="V10" s="6"/>
      <c r="W10" s="6"/>
      <c r="X10" s="6"/>
      <c r="Y10" s="6"/>
      <c r="Z10" s="6"/>
      <c r="AA10" s="6"/>
      <c r="AB10" s="6"/>
      <c r="AC10" s="6"/>
    </row>
    <row r="11" spans="1:29" ht="19.5" customHeight="1">
      <c r="A11" s="6"/>
      <c r="B11" s="6"/>
      <c r="C11" s="6"/>
      <c r="D11" s="6"/>
      <c r="E11" s="6"/>
      <c r="F11" s="6"/>
      <c r="G11" s="6"/>
      <c r="H11" s="6"/>
      <c r="I11" s="17" t="s">
        <v>9</v>
      </c>
      <c r="J11" s="18" t="s">
        <v>292</v>
      </c>
      <c r="K11" s="6"/>
      <c r="L11" s="6"/>
      <c r="M11" s="6"/>
      <c r="N11" s="17" t="s">
        <v>9</v>
      </c>
      <c r="O11" s="6" t="s">
        <v>293</v>
      </c>
      <c r="P11" s="6"/>
      <c r="Q11" s="6"/>
      <c r="R11" s="6"/>
      <c r="S11" s="17" t="s">
        <v>9</v>
      </c>
      <c r="T11" s="6" t="s">
        <v>294</v>
      </c>
      <c r="U11" s="6"/>
      <c r="V11" s="6"/>
      <c r="W11" s="6"/>
      <c r="X11" s="6"/>
      <c r="Y11" s="6"/>
      <c r="Z11" s="6"/>
      <c r="AA11" s="6"/>
      <c r="AB11" s="6"/>
      <c r="AC11" s="6"/>
    </row>
    <row r="12" spans="1:29" ht="19.5" customHeight="1">
      <c r="A12" s="6"/>
      <c r="B12" s="6"/>
      <c r="C12" s="6"/>
      <c r="D12" s="6" t="s">
        <v>295</v>
      </c>
      <c r="E12" s="6"/>
      <c r="F12" s="6"/>
      <c r="G12" s="6"/>
      <c r="H12" s="17" t="s">
        <v>9</v>
      </c>
      <c r="I12" s="6" t="s">
        <v>296</v>
      </c>
      <c r="J12" s="18"/>
      <c r="K12" s="6"/>
      <c r="L12" s="427"/>
      <c r="M12" s="427"/>
      <c r="N12" s="427"/>
      <c r="O12" s="18" t="s">
        <v>283</v>
      </c>
      <c r="P12" s="6"/>
      <c r="Q12" s="6"/>
      <c r="R12" s="6"/>
      <c r="S12" s="17" t="s">
        <v>9</v>
      </c>
      <c r="T12" s="6" t="s">
        <v>297</v>
      </c>
      <c r="U12" s="6"/>
      <c r="V12" s="6"/>
      <c r="W12" s="427"/>
      <c r="X12" s="427"/>
      <c r="Y12" s="427"/>
      <c r="Z12" s="6" t="s">
        <v>298</v>
      </c>
      <c r="AA12" s="6"/>
      <c r="AB12" s="6"/>
      <c r="AC12" s="6"/>
    </row>
    <row r="13" spans="1:29" ht="19.5" customHeight="1">
      <c r="A13" s="6"/>
      <c r="B13" s="6"/>
      <c r="C13" s="6" t="s">
        <v>300</v>
      </c>
      <c r="D13" s="6"/>
      <c r="E13" s="6"/>
      <c r="F13" s="6"/>
      <c r="G13" s="6"/>
      <c r="H13" s="6"/>
      <c r="I13" s="6"/>
      <c r="J13" s="18"/>
      <c r="K13" s="6"/>
      <c r="L13" s="7"/>
      <c r="M13" s="7"/>
      <c r="N13" s="7"/>
      <c r="O13" s="18"/>
      <c r="P13" s="6"/>
      <c r="Q13" s="6"/>
      <c r="R13" s="6"/>
      <c r="S13" s="6"/>
      <c r="T13" s="6"/>
      <c r="U13" s="6"/>
      <c r="V13" s="6"/>
      <c r="W13" s="7"/>
      <c r="X13" s="7"/>
      <c r="Y13" s="7"/>
      <c r="Z13" s="6"/>
      <c r="AA13" s="6"/>
      <c r="AB13" s="6"/>
      <c r="AC13" s="6"/>
    </row>
    <row r="14" spans="1:29" ht="19.5" customHeight="1">
      <c r="A14" s="6"/>
      <c r="B14" s="6"/>
      <c r="C14" s="6" t="s">
        <v>301</v>
      </c>
      <c r="D14" s="6"/>
      <c r="E14" s="6"/>
      <c r="F14" s="6"/>
      <c r="G14" s="6"/>
      <c r="H14" s="6"/>
      <c r="I14" s="6"/>
      <c r="J14" s="18"/>
      <c r="K14" s="6"/>
      <c r="L14" s="7"/>
      <c r="M14" s="7"/>
      <c r="N14" s="7"/>
      <c r="O14" s="18"/>
      <c r="P14" s="6"/>
      <c r="Q14" s="6"/>
      <c r="R14" s="6"/>
      <c r="S14" s="6"/>
      <c r="T14" s="6"/>
      <c r="U14" s="6"/>
      <c r="V14" s="6"/>
      <c r="W14" s="7"/>
      <c r="X14" s="7"/>
      <c r="Y14" s="7"/>
      <c r="Z14" s="6"/>
      <c r="AA14" s="6"/>
      <c r="AB14" s="6"/>
      <c r="AC14" s="6"/>
    </row>
    <row r="15" spans="1:29" ht="19.5" customHeight="1">
      <c r="A15" s="6"/>
      <c r="B15" s="6"/>
      <c r="C15" s="6"/>
      <c r="D15" s="6" t="s">
        <v>302</v>
      </c>
      <c r="E15" s="6"/>
      <c r="F15" s="6"/>
      <c r="G15" s="6"/>
      <c r="H15" s="6"/>
      <c r="I15" s="17" t="s">
        <v>9</v>
      </c>
      <c r="J15" s="18" t="s">
        <v>266</v>
      </c>
      <c r="K15" s="6"/>
      <c r="L15" s="17" t="s">
        <v>9</v>
      </c>
      <c r="M15" s="7" t="s">
        <v>256</v>
      </c>
      <c r="N15" s="7"/>
      <c r="O15" s="18"/>
      <c r="P15" s="6"/>
      <c r="Q15" s="6"/>
      <c r="R15" s="6"/>
      <c r="S15" s="6"/>
      <c r="T15" s="6"/>
      <c r="U15" s="6"/>
      <c r="V15" s="6"/>
      <c r="W15" s="7"/>
      <c r="X15" s="7"/>
      <c r="Y15" s="7"/>
      <c r="Z15" s="6"/>
      <c r="AA15" s="6"/>
      <c r="AB15" s="6"/>
      <c r="AC15" s="6"/>
    </row>
    <row r="16" spans="1:29" ht="19.5" customHeight="1">
      <c r="A16" s="6"/>
      <c r="B16" s="6"/>
      <c r="C16" s="6"/>
      <c r="D16" s="6" t="s">
        <v>288</v>
      </c>
      <c r="E16" s="6"/>
      <c r="F16" s="6"/>
      <c r="G16" s="6"/>
      <c r="H16" s="6"/>
      <c r="I16" s="17" t="s">
        <v>9</v>
      </c>
      <c r="J16" s="6" t="s">
        <v>289</v>
      </c>
      <c r="K16" s="6"/>
      <c r="L16" s="6"/>
      <c r="M16" s="6"/>
      <c r="N16" s="17" t="s">
        <v>9</v>
      </c>
      <c r="O16" s="6" t="s">
        <v>290</v>
      </c>
      <c r="P16" s="6"/>
      <c r="Q16" s="6"/>
      <c r="R16" s="6"/>
      <c r="S16" s="17" t="s">
        <v>9</v>
      </c>
      <c r="T16" s="6" t="s">
        <v>291</v>
      </c>
      <c r="U16" s="6"/>
      <c r="V16" s="6"/>
      <c r="W16" s="6"/>
      <c r="X16" s="6"/>
      <c r="Y16" s="6"/>
      <c r="Z16" s="6"/>
      <c r="AA16" s="6"/>
      <c r="AB16" s="6"/>
      <c r="AC16" s="6"/>
    </row>
    <row r="17" spans="1:29" ht="19.5" customHeight="1">
      <c r="A17" s="6"/>
      <c r="B17" s="6"/>
      <c r="C17" s="6"/>
      <c r="D17" s="6"/>
      <c r="E17" s="6"/>
      <c r="F17" s="6"/>
      <c r="G17" s="6"/>
      <c r="H17" s="6"/>
      <c r="I17" s="17" t="s">
        <v>9</v>
      </c>
      <c r="J17" s="18" t="s">
        <v>292</v>
      </c>
      <c r="K17" s="6"/>
      <c r="L17" s="6"/>
      <c r="M17" s="6"/>
      <c r="N17" s="17" t="s">
        <v>9</v>
      </c>
      <c r="O17" s="6" t="s">
        <v>293</v>
      </c>
      <c r="P17" s="6"/>
      <c r="Q17" s="6"/>
      <c r="R17" s="6"/>
      <c r="S17" s="17" t="s">
        <v>9</v>
      </c>
      <c r="T17" s="6" t="s">
        <v>294</v>
      </c>
      <c r="U17" s="6"/>
      <c r="V17" s="6"/>
      <c r="W17" s="6"/>
      <c r="X17" s="6"/>
      <c r="Y17" s="6"/>
      <c r="Z17" s="6"/>
      <c r="AA17" s="6"/>
      <c r="AB17" s="6"/>
      <c r="AC17" s="6"/>
    </row>
    <row r="18" spans="1:29" ht="19.5" customHeight="1">
      <c r="A18" s="6"/>
      <c r="B18" s="6"/>
      <c r="C18" s="6"/>
      <c r="D18" s="6" t="s">
        <v>295</v>
      </c>
      <c r="E18" s="6"/>
      <c r="F18" s="6"/>
      <c r="G18" s="6"/>
      <c r="H18" s="17" t="s">
        <v>9</v>
      </c>
      <c r="I18" s="6" t="s">
        <v>296</v>
      </c>
      <c r="J18" s="18"/>
      <c r="K18" s="6"/>
      <c r="L18" s="427"/>
      <c r="M18" s="427"/>
      <c r="N18" s="427"/>
      <c r="O18" s="18" t="s">
        <v>283</v>
      </c>
      <c r="P18" s="6"/>
      <c r="Q18" s="6"/>
      <c r="R18" s="6"/>
      <c r="S18" s="17" t="s">
        <v>9</v>
      </c>
      <c r="T18" s="6" t="s">
        <v>297</v>
      </c>
      <c r="U18" s="6"/>
      <c r="V18" s="6"/>
      <c r="W18" s="427"/>
      <c r="X18" s="427"/>
      <c r="Y18" s="427"/>
      <c r="Z18" s="6" t="s">
        <v>298</v>
      </c>
      <c r="AA18" s="6"/>
      <c r="AB18" s="6"/>
      <c r="AC18" s="6"/>
    </row>
    <row r="19" spans="1:29" ht="19.5" customHeight="1">
      <c r="A19" s="6"/>
      <c r="B19" s="6"/>
      <c r="C19" s="6" t="s">
        <v>303</v>
      </c>
      <c r="D19" s="6"/>
      <c r="E19" s="6"/>
      <c r="F19" s="6"/>
      <c r="G19" s="6"/>
      <c r="H19" s="6"/>
      <c r="I19" s="6"/>
      <c r="J19" s="18"/>
      <c r="K19" s="6"/>
      <c r="L19" s="7"/>
      <c r="M19" s="7"/>
      <c r="N19" s="7"/>
      <c r="O19" s="18"/>
      <c r="P19" s="6"/>
      <c r="Q19" s="6"/>
      <c r="R19" s="6"/>
      <c r="S19" s="6"/>
      <c r="T19" s="6"/>
      <c r="U19" s="6"/>
      <c r="V19" s="6"/>
      <c r="W19" s="7"/>
      <c r="X19" s="7"/>
      <c r="Y19" s="7"/>
      <c r="Z19" s="6"/>
      <c r="AA19" s="6"/>
      <c r="AB19" s="6"/>
      <c r="AC19" s="6"/>
    </row>
    <row r="20" spans="1:29" ht="19.5" customHeight="1">
      <c r="A20" s="6"/>
      <c r="B20" s="6"/>
      <c r="C20" s="6"/>
      <c r="D20" s="6" t="s">
        <v>302</v>
      </c>
      <c r="E20" s="6"/>
      <c r="F20" s="6"/>
      <c r="G20" s="6"/>
      <c r="H20" s="6"/>
      <c r="I20" s="17" t="s">
        <v>9</v>
      </c>
      <c r="J20" s="18" t="s">
        <v>266</v>
      </c>
      <c r="K20" s="6"/>
      <c r="L20" s="17" t="s">
        <v>9</v>
      </c>
      <c r="M20" s="7" t="s">
        <v>256</v>
      </c>
      <c r="N20" s="7"/>
      <c r="O20" s="18"/>
      <c r="P20" s="6"/>
      <c r="Q20" s="6"/>
      <c r="R20" s="6"/>
      <c r="S20" s="6"/>
      <c r="T20" s="6"/>
      <c r="U20" s="6"/>
      <c r="V20" s="6"/>
      <c r="W20" s="7"/>
      <c r="X20" s="7"/>
      <c r="Y20" s="7"/>
      <c r="Z20" s="6"/>
      <c r="AA20" s="6"/>
      <c r="AB20" s="6"/>
      <c r="AC20" s="6"/>
    </row>
    <row r="21" spans="1:29" ht="19.5" customHeight="1">
      <c r="A21" s="6"/>
      <c r="B21" s="6"/>
      <c r="C21" s="6"/>
      <c r="D21" s="6" t="s">
        <v>288</v>
      </c>
      <c r="E21" s="6"/>
      <c r="F21" s="6"/>
      <c r="G21" s="6"/>
      <c r="H21" s="6"/>
      <c r="I21" s="17" t="s">
        <v>9</v>
      </c>
      <c r="J21" s="6" t="s">
        <v>289</v>
      </c>
      <c r="K21" s="6"/>
      <c r="L21" s="6"/>
      <c r="M21" s="6"/>
      <c r="N21" s="17" t="s">
        <v>9</v>
      </c>
      <c r="O21" s="6" t="s">
        <v>290</v>
      </c>
      <c r="P21" s="6"/>
      <c r="Q21" s="6"/>
      <c r="R21" s="6"/>
      <c r="S21" s="17" t="s">
        <v>9</v>
      </c>
      <c r="T21" s="6" t="s">
        <v>291</v>
      </c>
      <c r="U21" s="6"/>
      <c r="V21" s="6"/>
      <c r="W21" s="6"/>
      <c r="X21" s="6"/>
      <c r="Y21" s="6"/>
      <c r="Z21" s="6"/>
      <c r="AA21" s="6"/>
      <c r="AB21" s="6"/>
      <c r="AC21" s="6"/>
    </row>
    <row r="22" spans="1:29" ht="19.5" customHeight="1">
      <c r="A22" s="6"/>
      <c r="B22" s="6"/>
      <c r="C22" s="6"/>
      <c r="D22" s="6"/>
      <c r="E22" s="6"/>
      <c r="F22" s="6"/>
      <c r="G22" s="6"/>
      <c r="H22" s="6"/>
      <c r="I22" s="17" t="s">
        <v>9</v>
      </c>
      <c r="J22" s="18" t="s">
        <v>292</v>
      </c>
      <c r="K22" s="6"/>
      <c r="L22" s="6"/>
      <c r="M22" s="6"/>
      <c r="N22" s="17" t="s">
        <v>9</v>
      </c>
      <c r="O22" s="6" t="s">
        <v>293</v>
      </c>
      <c r="P22" s="6"/>
      <c r="Q22" s="6"/>
      <c r="R22" s="6"/>
      <c r="S22" s="17" t="s">
        <v>9</v>
      </c>
      <c r="T22" s="6" t="s">
        <v>294</v>
      </c>
      <c r="U22" s="6"/>
      <c r="V22" s="6"/>
      <c r="W22" s="6"/>
      <c r="X22" s="6"/>
      <c r="Y22" s="6"/>
      <c r="Z22" s="6"/>
      <c r="AA22" s="6"/>
      <c r="AB22" s="6"/>
      <c r="AC22" s="6"/>
    </row>
    <row r="23" spans="1:29" ht="19.5" customHeight="1">
      <c r="A23" s="6"/>
      <c r="B23" s="6"/>
      <c r="C23" s="6"/>
      <c r="D23" s="6" t="s">
        <v>295</v>
      </c>
      <c r="E23" s="6"/>
      <c r="F23" s="6"/>
      <c r="G23" s="6"/>
      <c r="H23" s="17" t="s">
        <v>9</v>
      </c>
      <c r="I23" s="6" t="s">
        <v>296</v>
      </c>
      <c r="J23" s="18"/>
      <c r="K23" s="6"/>
      <c r="L23" s="427"/>
      <c r="M23" s="427"/>
      <c r="N23" s="427"/>
      <c r="O23" s="18" t="s">
        <v>283</v>
      </c>
      <c r="P23" s="6"/>
      <c r="Q23" s="6"/>
      <c r="R23" s="6"/>
      <c r="S23" s="17" t="s">
        <v>9</v>
      </c>
      <c r="T23" s="6" t="s">
        <v>297</v>
      </c>
      <c r="U23" s="6"/>
      <c r="V23" s="6"/>
      <c r="W23" s="427"/>
      <c r="X23" s="427"/>
      <c r="Y23" s="427"/>
      <c r="Z23" s="6" t="s">
        <v>298</v>
      </c>
      <c r="AA23" s="6"/>
      <c r="AB23" s="6"/>
      <c r="AC23" s="6"/>
    </row>
    <row r="24" spans="1:29" ht="19.5" customHeight="1">
      <c r="A24" s="6"/>
      <c r="B24" s="6"/>
      <c r="C24" s="6" t="s">
        <v>304</v>
      </c>
      <c r="D24" s="6"/>
      <c r="E24" s="6"/>
      <c r="F24" s="6"/>
      <c r="G24" s="6"/>
      <c r="H24" s="6"/>
      <c r="I24" s="6"/>
      <c r="J24" s="18"/>
      <c r="K24" s="6"/>
      <c r="L24" s="7"/>
      <c r="M24" s="7"/>
      <c r="N24" s="7"/>
      <c r="O24" s="18"/>
      <c r="P24" s="6"/>
      <c r="Q24" s="6"/>
      <c r="R24" s="6"/>
      <c r="S24" s="6"/>
      <c r="T24" s="6"/>
      <c r="U24" s="6"/>
      <c r="V24" s="6"/>
      <c r="W24" s="7"/>
      <c r="X24" s="7"/>
      <c r="Y24" s="7"/>
      <c r="Z24" s="6"/>
      <c r="AA24" s="6"/>
      <c r="AB24" s="6"/>
      <c r="AC24" s="6"/>
    </row>
    <row r="25" spans="1:29" ht="19.5" customHeight="1">
      <c r="A25" s="6"/>
      <c r="B25" s="6"/>
      <c r="C25" s="6" t="s">
        <v>301</v>
      </c>
      <c r="D25" s="6"/>
      <c r="E25" s="6"/>
      <c r="F25" s="6"/>
      <c r="G25" s="6"/>
      <c r="H25" s="6"/>
      <c r="I25" s="6"/>
      <c r="J25" s="18"/>
      <c r="K25" s="6"/>
      <c r="L25" s="7"/>
      <c r="M25" s="7"/>
      <c r="N25" s="7"/>
      <c r="O25" s="18"/>
      <c r="P25" s="6"/>
      <c r="Q25" s="6"/>
      <c r="R25" s="6"/>
      <c r="S25" s="6"/>
      <c r="T25" s="6"/>
      <c r="U25" s="6"/>
      <c r="V25" s="6"/>
      <c r="W25" s="7"/>
      <c r="X25" s="7"/>
      <c r="Y25" s="7"/>
      <c r="Z25" s="6"/>
      <c r="AA25" s="6"/>
      <c r="AB25" s="6"/>
      <c r="AC25" s="6"/>
    </row>
    <row r="26" spans="1:29" ht="19.5" customHeight="1">
      <c r="A26" s="6"/>
      <c r="B26" s="6"/>
      <c r="C26" s="6"/>
      <c r="D26" s="6" t="s">
        <v>302</v>
      </c>
      <c r="E26" s="6"/>
      <c r="F26" s="6"/>
      <c r="G26" s="6"/>
      <c r="H26" s="6"/>
      <c r="I26" s="17" t="s">
        <v>9</v>
      </c>
      <c r="J26" s="18" t="s">
        <v>266</v>
      </c>
      <c r="K26" s="6"/>
      <c r="L26" s="17" t="s">
        <v>9</v>
      </c>
      <c r="M26" s="7" t="s">
        <v>256</v>
      </c>
      <c r="N26" s="7"/>
      <c r="O26" s="18"/>
      <c r="P26" s="6"/>
      <c r="Q26" s="6"/>
      <c r="R26" s="6"/>
      <c r="S26" s="6"/>
      <c r="T26" s="6"/>
      <c r="U26" s="6"/>
      <c r="V26" s="6"/>
      <c r="W26" s="7"/>
      <c r="X26" s="7"/>
      <c r="Y26" s="7"/>
      <c r="Z26" s="6"/>
      <c r="AA26" s="6"/>
      <c r="AB26" s="6"/>
      <c r="AC26" s="6"/>
    </row>
    <row r="27" spans="1:29" ht="19.5" customHeight="1">
      <c r="A27" s="6"/>
      <c r="B27" s="6"/>
      <c r="C27" s="6"/>
      <c r="D27" s="6" t="s">
        <v>295</v>
      </c>
      <c r="E27" s="6"/>
      <c r="F27" s="6"/>
      <c r="G27" s="6"/>
      <c r="H27" s="17" t="s">
        <v>9</v>
      </c>
      <c r="I27" s="6" t="s">
        <v>296</v>
      </c>
      <c r="J27" s="18"/>
      <c r="K27" s="6"/>
      <c r="L27" s="427"/>
      <c r="M27" s="427"/>
      <c r="N27" s="427"/>
      <c r="O27" s="18" t="s">
        <v>283</v>
      </c>
      <c r="P27" s="6"/>
      <c r="Q27" s="6"/>
      <c r="R27" s="6"/>
      <c r="S27" s="17" t="s">
        <v>9</v>
      </c>
      <c r="T27" s="6" t="s">
        <v>297</v>
      </c>
      <c r="U27" s="6"/>
      <c r="V27" s="6"/>
      <c r="W27" s="427"/>
      <c r="X27" s="427"/>
      <c r="Y27" s="427"/>
      <c r="Z27" s="6" t="s">
        <v>298</v>
      </c>
      <c r="AA27" s="6"/>
      <c r="AB27" s="6"/>
      <c r="AC27" s="6"/>
    </row>
    <row r="28" spans="1:29" ht="19.5" customHeight="1">
      <c r="A28" s="6"/>
      <c r="B28" s="6"/>
      <c r="C28" s="6" t="s">
        <v>303</v>
      </c>
      <c r="D28" s="6"/>
      <c r="E28" s="6"/>
      <c r="F28" s="6"/>
      <c r="G28" s="6"/>
      <c r="H28" s="6"/>
      <c r="I28" s="6"/>
      <c r="J28" s="18"/>
      <c r="K28" s="6"/>
      <c r="L28" s="7"/>
      <c r="M28" s="7"/>
      <c r="N28" s="7"/>
      <c r="O28" s="18"/>
      <c r="P28" s="6"/>
      <c r="Q28" s="6"/>
      <c r="R28" s="6"/>
      <c r="S28" s="6"/>
      <c r="T28" s="6"/>
      <c r="U28" s="6"/>
      <c r="V28" s="6"/>
      <c r="W28" s="7"/>
      <c r="X28" s="7"/>
      <c r="Y28" s="7"/>
      <c r="Z28" s="6"/>
      <c r="AA28" s="6"/>
      <c r="AB28" s="6"/>
      <c r="AC28" s="6"/>
    </row>
    <row r="29" spans="1:29" ht="19.5" customHeight="1">
      <c r="A29" s="6"/>
      <c r="B29" s="6"/>
      <c r="C29" s="6"/>
      <c r="D29" s="6" t="s">
        <v>302</v>
      </c>
      <c r="E29" s="6"/>
      <c r="F29" s="6"/>
      <c r="G29" s="6"/>
      <c r="H29" s="6"/>
      <c r="I29" s="17" t="s">
        <v>9</v>
      </c>
      <c r="J29" s="18" t="s">
        <v>266</v>
      </c>
      <c r="K29" s="6"/>
      <c r="L29" s="17" t="s">
        <v>9</v>
      </c>
      <c r="M29" s="7" t="s">
        <v>256</v>
      </c>
      <c r="N29" s="7"/>
      <c r="O29" s="18"/>
      <c r="P29" s="6"/>
      <c r="Q29" s="6"/>
      <c r="R29" s="6"/>
      <c r="S29" s="6"/>
      <c r="T29" s="6"/>
      <c r="U29" s="6"/>
      <c r="V29" s="6"/>
      <c r="W29" s="7"/>
      <c r="X29" s="7"/>
      <c r="Y29" s="7"/>
      <c r="Z29" s="6"/>
      <c r="AA29" s="6"/>
      <c r="AB29" s="6"/>
      <c r="AC29" s="6"/>
    </row>
    <row r="30" spans="1:29" ht="19.5" customHeight="1">
      <c r="A30" s="6"/>
      <c r="B30" s="6"/>
      <c r="C30" s="6"/>
      <c r="D30" s="6" t="s">
        <v>295</v>
      </c>
      <c r="E30" s="6"/>
      <c r="F30" s="6"/>
      <c r="G30" s="6"/>
      <c r="H30" s="17" t="s">
        <v>9</v>
      </c>
      <c r="I30" s="6" t="s">
        <v>296</v>
      </c>
      <c r="J30" s="18"/>
      <c r="K30" s="6"/>
      <c r="L30" s="427"/>
      <c r="M30" s="427"/>
      <c r="N30" s="427"/>
      <c r="O30" s="18" t="s">
        <v>283</v>
      </c>
      <c r="P30" s="6"/>
      <c r="Q30" s="6"/>
      <c r="R30" s="6"/>
      <c r="S30" s="17" t="s">
        <v>9</v>
      </c>
      <c r="T30" s="6" t="s">
        <v>297</v>
      </c>
      <c r="U30" s="6"/>
      <c r="V30" s="6"/>
      <c r="W30" s="427"/>
      <c r="X30" s="427"/>
      <c r="Y30" s="427"/>
      <c r="Z30" s="6" t="s">
        <v>298</v>
      </c>
      <c r="AA30" s="6"/>
      <c r="AB30" s="6"/>
      <c r="AC30" s="6"/>
    </row>
    <row r="31" spans="1:29" ht="19.5" customHeight="1">
      <c r="A31" s="6"/>
      <c r="B31" s="6"/>
      <c r="C31" s="6" t="s">
        <v>305</v>
      </c>
      <c r="D31" s="6"/>
      <c r="E31" s="6"/>
      <c r="F31" s="6"/>
      <c r="G31" s="6"/>
      <c r="H31" s="6"/>
      <c r="I31" s="6"/>
      <c r="J31" s="18"/>
      <c r="K31" s="6"/>
      <c r="L31" s="7"/>
      <c r="M31" s="7"/>
      <c r="N31" s="7"/>
      <c r="O31" s="18"/>
      <c r="P31" s="6"/>
      <c r="Q31" s="6"/>
      <c r="R31" s="6"/>
      <c r="S31" s="6"/>
      <c r="T31" s="6"/>
      <c r="U31" s="6"/>
      <c r="V31" s="6"/>
      <c r="W31" s="7"/>
      <c r="X31" s="7"/>
      <c r="Y31" s="7"/>
      <c r="Z31" s="6"/>
      <c r="AA31" s="6"/>
      <c r="AB31" s="6"/>
      <c r="AC31" s="6"/>
    </row>
    <row r="32" spans="1:29" ht="19.5" customHeight="1">
      <c r="A32" s="6"/>
      <c r="B32" s="6"/>
      <c r="C32" s="6"/>
      <c r="D32" s="6" t="s">
        <v>295</v>
      </c>
      <c r="E32" s="6"/>
      <c r="F32" s="6"/>
      <c r="G32" s="6"/>
      <c r="H32" s="17" t="s">
        <v>9</v>
      </c>
      <c r="I32" s="6" t="s">
        <v>296</v>
      </c>
      <c r="J32" s="18"/>
      <c r="K32" s="6"/>
      <c r="L32" s="427"/>
      <c r="M32" s="427"/>
      <c r="N32" s="427"/>
      <c r="O32" s="18" t="s">
        <v>283</v>
      </c>
      <c r="P32" s="6"/>
      <c r="Q32" s="6"/>
      <c r="R32" s="6"/>
      <c r="S32" s="18"/>
      <c r="T32" s="18"/>
      <c r="U32" s="18"/>
      <c r="V32" s="18"/>
      <c r="W32" s="18"/>
      <c r="X32" s="18"/>
      <c r="Y32" s="18"/>
      <c r="Z32" s="18"/>
      <c r="AA32" s="18"/>
      <c r="AB32" s="7"/>
      <c r="AC32" s="6"/>
    </row>
    <row r="33" spans="1:29" ht="19.5" customHeight="1">
      <c r="A33" s="6"/>
      <c r="B33" s="6"/>
      <c r="C33" s="6"/>
      <c r="D33" s="6" t="s">
        <v>306</v>
      </c>
      <c r="E33" s="6"/>
      <c r="F33" s="6"/>
      <c r="G33" s="6"/>
      <c r="H33" s="6"/>
      <c r="I33" s="7"/>
      <c r="J33" s="7"/>
      <c r="K33" s="7"/>
      <c r="L33" s="7"/>
      <c r="M33" s="18"/>
      <c r="N33" s="7"/>
      <c r="O33" s="6"/>
      <c r="P33" s="6"/>
      <c r="Q33" s="6"/>
      <c r="R33" s="18"/>
      <c r="S33" s="18"/>
      <c r="T33" s="18"/>
      <c r="U33" s="18"/>
      <c r="V33" s="18"/>
      <c r="W33" s="18"/>
      <c r="X33" s="18"/>
      <c r="Y33" s="18"/>
      <c r="Z33" s="18"/>
      <c r="AA33" s="18"/>
      <c r="AB33" s="7"/>
      <c r="AC33" s="6"/>
    </row>
    <row r="34" spans="1:29" ht="19.5" customHeight="1">
      <c r="A34" s="6"/>
      <c r="B34" s="6"/>
      <c r="C34" s="6"/>
      <c r="D34" s="6"/>
      <c r="E34" s="17" t="s">
        <v>9</v>
      </c>
      <c r="F34" s="6" t="s">
        <v>307</v>
      </c>
      <c r="G34" s="6"/>
      <c r="H34" s="6"/>
      <c r="I34" s="7"/>
      <c r="J34" s="7"/>
      <c r="K34" s="7"/>
      <c r="L34" s="18" t="s">
        <v>308</v>
      </c>
      <c r="M34" s="6"/>
      <c r="N34" s="7"/>
      <c r="O34" s="6"/>
      <c r="P34" s="18"/>
      <c r="Q34" s="6"/>
      <c r="R34" s="6"/>
      <c r="S34" s="441"/>
      <c r="T34" s="441"/>
      <c r="U34" s="441"/>
      <c r="V34" s="441"/>
      <c r="W34" s="441"/>
      <c r="X34" s="441"/>
      <c r="Y34" s="441"/>
      <c r="Z34" s="441"/>
      <c r="AA34" s="441"/>
      <c r="AB34" s="7" t="s">
        <v>17</v>
      </c>
      <c r="AC34" s="6"/>
    </row>
    <row r="35" spans="1:29" ht="19.5" customHeight="1">
      <c r="A35" s="6"/>
      <c r="B35" s="6"/>
      <c r="C35" s="6"/>
      <c r="D35" s="6"/>
      <c r="E35" s="17" t="s">
        <v>9</v>
      </c>
      <c r="F35" s="6" t="s">
        <v>309</v>
      </c>
      <c r="G35" s="6"/>
      <c r="H35" s="6"/>
      <c r="I35" s="7"/>
      <c r="J35" s="7"/>
      <c r="K35" s="7"/>
      <c r="L35" s="18" t="s">
        <v>308</v>
      </c>
      <c r="M35" s="6"/>
      <c r="N35" s="7"/>
      <c r="O35" s="6"/>
      <c r="P35" s="18"/>
      <c r="Q35" s="6"/>
      <c r="R35" s="6"/>
      <c r="S35" s="441"/>
      <c r="T35" s="441"/>
      <c r="U35" s="441"/>
      <c r="V35" s="441"/>
      <c r="W35" s="441"/>
      <c r="X35" s="441"/>
      <c r="Y35" s="441"/>
      <c r="Z35" s="441"/>
      <c r="AA35" s="441"/>
      <c r="AB35" s="7" t="s">
        <v>17</v>
      </c>
      <c r="AC35" s="6"/>
    </row>
    <row r="36" spans="1:29" ht="19.5" customHeight="1">
      <c r="A36" s="6"/>
      <c r="B36" s="6"/>
      <c r="C36" s="6"/>
      <c r="D36" s="6"/>
      <c r="E36" s="17" t="s">
        <v>9</v>
      </c>
      <c r="F36" s="6" t="s">
        <v>310</v>
      </c>
      <c r="G36" s="6"/>
      <c r="H36" s="6"/>
      <c r="I36" s="7"/>
      <c r="J36" s="18"/>
      <c r="K36" s="7"/>
      <c r="L36" s="7"/>
      <c r="M36" s="18"/>
      <c r="N36" s="7"/>
      <c r="O36" s="6"/>
      <c r="P36" s="6"/>
      <c r="Q36" s="6"/>
      <c r="R36" s="6"/>
      <c r="S36" s="442"/>
      <c r="T36" s="442"/>
      <c r="U36" s="442"/>
      <c r="V36" s="442"/>
      <c r="W36" s="442"/>
      <c r="X36" s="442"/>
      <c r="Y36" s="442"/>
      <c r="Z36" s="442"/>
      <c r="AA36" s="442"/>
      <c r="AB36" s="7"/>
      <c r="AC36" s="6"/>
    </row>
    <row r="37" spans="1:29" ht="19.5" customHeight="1">
      <c r="A37" s="6"/>
      <c r="B37" s="6"/>
      <c r="C37" s="6"/>
      <c r="D37" s="6"/>
      <c r="E37" s="17" t="s">
        <v>9</v>
      </c>
      <c r="F37" s="6" t="s">
        <v>311</v>
      </c>
      <c r="G37" s="6"/>
      <c r="H37" s="6"/>
      <c r="I37" s="7"/>
      <c r="J37" s="18"/>
      <c r="K37" s="7"/>
      <c r="L37" s="7"/>
      <c r="M37" s="18"/>
      <c r="N37" s="7"/>
      <c r="O37" s="6"/>
      <c r="P37" s="6"/>
      <c r="Q37" s="6"/>
      <c r="R37" s="18"/>
      <c r="S37" s="442"/>
      <c r="T37" s="442"/>
      <c r="U37" s="442"/>
      <c r="V37" s="442"/>
      <c r="W37" s="442"/>
      <c r="X37" s="442"/>
      <c r="Y37" s="442"/>
      <c r="Z37" s="442"/>
      <c r="AA37" s="442"/>
      <c r="AB37" s="7"/>
      <c r="AC37" s="6"/>
    </row>
    <row r="38" spans="1:29" ht="19.5" customHeight="1">
      <c r="A38" s="6"/>
      <c r="B38" s="6"/>
      <c r="C38" s="6" t="s">
        <v>312</v>
      </c>
      <c r="D38" s="6"/>
      <c r="E38" s="6"/>
      <c r="F38" s="6"/>
      <c r="G38" s="6"/>
      <c r="H38" s="6"/>
      <c r="I38" s="7"/>
      <c r="J38" s="18"/>
      <c r="K38" s="7"/>
      <c r="L38" s="7"/>
      <c r="M38" s="18"/>
      <c r="N38" s="7"/>
      <c r="O38" s="6"/>
      <c r="P38" s="6"/>
      <c r="Q38" s="6"/>
      <c r="R38" s="18"/>
      <c r="S38" s="18"/>
      <c r="T38" s="18"/>
      <c r="U38" s="18"/>
      <c r="V38" s="18"/>
      <c r="W38" s="18"/>
      <c r="X38" s="18"/>
      <c r="Y38" s="18"/>
      <c r="Z38" s="18"/>
      <c r="AA38" s="18"/>
      <c r="AB38" s="6"/>
      <c r="AC38" s="6"/>
    </row>
    <row r="39" spans="1:29" ht="19.5" customHeight="1">
      <c r="A39" s="6"/>
      <c r="B39" s="6"/>
      <c r="C39" s="6"/>
      <c r="D39" s="6" t="s">
        <v>302</v>
      </c>
      <c r="E39" s="6"/>
      <c r="F39" s="6"/>
      <c r="G39" s="6"/>
      <c r="H39" s="6"/>
      <c r="I39" s="17" t="s">
        <v>9</v>
      </c>
      <c r="J39" s="18" t="s">
        <v>266</v>
      </c>
      <c r="K39" s="6"/>
      <c r="L39" s="17" t="s">
        <v>9</v>
      </c>
      <c r="M39" s="7" t="s">
        <v>256</v>
      </c>
      <c r="N39" s="7"/>
      <c r="O39" s="18"/>
      <c r="P39" s="6"/>
      <c r="Q39" s="6"/>
      <c r="R39" s="6"/>
      <c r="S39" s="6"/>
      <c r="T39" s="6"/>
      <c r="U39" s="6"/>
      <c r="V39" s="6"/>
      <c r="W39" s="7"/>
      <c r="X39" s="7"/>
      <c r="Y39" s="7"/>
      <c r="Z39" s="6"/>
      <c r="AA39" s="6"/>
      <c r="AB39" s="6"/>
      <c r="AC39" s="6"/>
    </row>
    <row r="40" spans="1:29" ht="19.5" customHeight="1">
      <c r="A40" s="11"/>
      <c r="B40" s="11"/>
      <c r="C40" s="11"/>
      <c r="D40" s="11" t="s">
        <v>295</v>
      </c>
      <c r="E40" s="79"/>
      <c r="F40" s="11"/>
      <c r="G40" s="11"/>
      <c r="H40" s="11"/>
      <c r="I40" s="11" t="s">
        <v>313</v>
      </c>
      <c r="J40" s="79"/>
      <c r="K40" s="22"/>
      <c r="L40" s="79"/>
      <c r="M40" s="79"/>
      <c r="N40" s="443"/>
      <c r="O40" s="443"/>
      <c r="P40" s="11" t="s">
        <v>314</v>
      </c>
      <c r="Q40" s="11"/>
      <c r="R40" s="11" t="s">
        <v>315</v>
      </c>
      <c r="S40" s="22"/>
      <c r="T40" s="22"/>
      <c r="U40" s="22"/>
      <c r="V40" s="22"/>
      <c r="W40" s="22"/>
      <c r="X40" s="443"/>
      <c r="Y40" s="443"/>
      <c r="Z40" s="11" t="s">
        <v>298</v>
      </c>
      <c r="AA40" s="11"/>
      <c r="AB40" s="11"/>
      <c r="AC40" s="11"/>
    </row>
    <row r="41" spans="1:29" ht="19.5" customHeight="1">
      <c r="A41" s="13"/>
      <c r="B41" s="13"/>
      <c r="C41" s="13"/>
      <c r="D41" s="13"/>
      <c r="E41" s="241"/>
      <c r="F41" s="13"/>
      <c r="G41" s="13"/>
      <c r="H41" s="13"/>
      <c r="I41" s="241"/>
      <c r="J41" s="242"/>
      <c r="K41" s="241"/>
      <c r="L41" s="241"/>
      <c r="M41" s="242"/>
      <c r="N41" s="241"/>
      <c r="O41" s="13"/>
      <c r="P41" s="13"/>
      <c r="Q41" s="13"/>
      <c r="R41" s="242"/>
      <c r="S41" s="242"/>
      <c r="T41" s="242"/>
      <c r="U41" s="242"/>
      <c r="V41" s="242"/>
      <c r="W41" s="242"/>
      <c r="X41" s="242"/>
      <c r="Y41" s="242"/>
      <c r="Z41" s="242"/>
      <c r="AA41" s="242"/>
      <c r="AB41" s="13"/>
      <c r="AC41" s="13"/>
    </row>
    <row r="42" spans="1:29" ht="19.5" customHeight="1">
      <c r="A42" s="13"/>
      <c r="B42" s="13" t="s">
        <v>316</v>
      </c>
      <c r="C42" s="13"/>
      <c r="D42" s="13"/>
      <c r="E42" s="241"/>
      <c r="F42" s="13"/>
      <c r="G42" s="13"/>
      <c r="H42" s="13"/>
      <c r="I42" s="241"/>
      <c r="J42" s="242"/>
      <c r="K42" s="241"/>
      <c r="L42" s="241"/>
      <c r="M42" s="242"/>
      <c r="N42" s="241"/>
      <c r="O42" s="13"/>
      <c r="P42" s="13"/>
      <c r="Q42" s="13"/>
      <c r="R42" s="242"/>
      <c r="S42" s="242"/>
      <c r="T42" s="242"/>
      <c r="U42" s="242"/>
      <c r="V42" s="242"/>
      <c r="W42" s="242"/>
      <c r="X42" s="242"/>
      <c r="Y42" s="242"/>
      <c r="Z42" s="242"/>
      <c r="AA42" s="242"/>
      <c r="AB42" s="13"/>
      <c r="AC42" s="13"/>
    </row>
    <row r="43" spans="1:29" ht="19.5" customHeight="1">
      <c r="A43" s="6"/>
      <c r="B43" s="6"/>
      <c r="C43" s="6"/>
      <c r="D43" s="6" t="s">
        <v>317</v>
      </c>
      <c r="E43" s="7"/>
      <c r="F43" s="6"/>
      <c r="G43" s="6"/>
      <c r="H43" s="243" t="s">
        <v>318</v>
      </c>
      <c r="I43" s="6" t="s">
        <v>68</v>
      </c>
      <c r="J43" s="441"/>
      <c r="K43" s="441"/>
      <c r="L43" s="441"/>
      <c r="M43" s="441"/>
      <c r="N43" s="441"/>
      <c r="O43" s="441"/>
      <c r="P43" s="441"/>
      <c r="Q43" s="441"/>
      <c r="R43" s="441"/>
      <c r="S43" s="441"/>
      <c r="T43" s="441"/>
      <c r="U43" s="441"/>
      <c r="V43" s="441"/>
      <c r="W43" s="441"/>
      <c r="X43" s="441"/>
      <c r="Y43" s="441"/>
      <c r="Z43" s="441"/>
      <c r="AA43" s="441"/>
      <c r="AB43" s="7" t="s">
        <v>17</v>
      </c>
      <c r="AC43" s="6"/>
    </row>
    <row r="44" spans="1:29" ht="19.5" customHeight="1">
      <c r="A44" s="6"/>
      <c r="B44" s="6"/>
      <c r="C44" s="6"/>
      <c r="D44" s="6"/>
      <c r="E44" s="7"/>
      <c r="F44" s="6"/>
      <c r="G44" s="6"/>
      <c r="H44" s="243" t="s">
        <v>319</v>
      </c>
      <c r="I44" s="6" t="s">
        <v>68</v>
      </c>
      <c r="J44" s="441"/>
      <c r="K44" s="441"/>
      <c r="L44" s="441"/>
      <c r="M44" s="441"/>
      <c r="N44" s="441"/>
      <c r="O44" s="441"/>
      <c r="P44" s="441"/>
      <c r="Q44" s="441"/>
      <c r="R44" s="441"/>
      <c r="S44" s="441"/>
      <c r="T44" s="441"/>
      <c r="U44" s="441"/>
      <c r="V44" s="441"/>
      <c r="W44" s="441"/>
      <c r="X44" s="441"/>
      <c r="Y44" s="441"/>
      <c r="Z44" s="441"/>
      <c r="AA44" s="441"/>
      <c r="AB44" s="7" t="s">
        <v>17</v>
      </c>
      <c r="AC44" s="6"/>
    </row>
    <row r="45" spans="1:29" ht="19.5" customHeight="1">
      <c r="A45" s="6"/>
      <c r="B45" s="6"/>
      <c r="C45" s="6"/>
      <c r="D45" s="6"/>
      <c r="E45" s="7"/>
      <c r="F45" s="6"/>
      <c r="G45" s="6"/>
      <c r="H45" s="243"/>
      <c r="I45" s="6"/>
      <c r="J45" s="18"/>
      <c r="K45" s="18"/>
      <c r="L45" s="18"/>
      <c r="M45" s="18"/>
      <c r="N45" s="18"/>
      <c r="O45" s="18"/>
      <c r="P45" s="18"/>
      <c r="Q45" s="18"/>
      <c r="R45" s="18"/>
      <c r="S45" s="18"/>
      <c r="T45" s="18"/>
      <c r="U45" s="18"/>
      <c r="V45" s="18"/>
      <c r="W45" s="18"/>
      <c r="X45" s="18"/>
      <c r="Y45" s="18"/>
      <c r="Z45" s="18"/>
      <c r="AA45" s="18"/>
      <c r="AB45" s="7"/>
      <c r="AC45" s="6"/>
    </row>
    <row r="46" spans="1:29" ht="19.5" customHeight="1">
      <c r="A46" s="6"/>
      <c r="B46" s="6"/>
      <c r="C46" s="6"/>
      <c r="D46" s="6" t="s">
        <v>320</v>
      </c>
      <c r="E46" s="7"/>
      <c r="F46" s="6"/>
      <c r="G46" s="6"/>
      <c r="H46" s="243" t="s">
        <v>321</v>
      </c>
      <c r="I46" s="6" t="s">
        <v>68</v>
      </c>
      <c r="J46" s="441"/>
      <c r="K46" s="441"/>
      <c r="L46" s="441"/>
      <c r="M46" s="441"/>
      <c r="N46" s="441"/>
      <c r="O46" s="441"/>
      <c r="P46" s="441"/>
      <c r="Q46" s="441"/>
      <c r="R46" s="441"/>
      <c r="S46" s="441"/>
      <c r="T46" s="441"/>
      <c r="U46" s="441"/>
      <c r="V46" s="441"/>
      <c r="W46" s="441"/>
      <c r="X46" s="441"/>
      <c r="Y46" s="441"/>
      <c r="Z46" s="441"/>
      <c r="AA46" s="441"/>
      <c r="AB46" s="7" t="s">
        <v>17</v>
      </c>
      <c r="AC46" s="6"/>
    </row>
    <row r="47" spans="1:29" ht="19.5" customHeight="1">
      <c r="A47" s="6"/>
      <c r="B47" s="6"/>
      <c r="C47" s="6"/>
      <c r="D47" s="6"/>
      <c r="E47" s="7"/>
      <c r="F47" s="6"/>
      <c r="G47" s="6"/>
      <c r="H47" s="243" t="s">
        <v>319</v>
      </c>
      <c r="I47" s="6" t="s">
        <v>68</v>
      </c>
      <c r="J47" s="441"/>
      <c r="K47" s="441"/>
      <c r="L47" s="441"/>
      <c r="M47" s="441"/>
      <c r="N47" s="441"/>
      <c r="O47" s="441"/>
      <c r="P47" s="441"/>
      <c r="Q47" s="441"/>
      <c r="R47" s="441"/>
      <c r="S47" s="441"/>
      <c r="T47" s="441"/>
      <c r="U47" s="441"/>
      <c r="V47" s="441"/>
      <c r="W47" s="441"/>
      <c r="X47" s="441"/>
      <c r="Y47" s="441"/>
      <c r="Z47" s="441"/>
      <c r="AA47" s="441"/>
      <c r="AB47" s="7" t="s">
        <v>17</v>
      </c>
      <c r="AC47" s="6"/>
    </row>
    <row r="48" spans="1:29" ht="19.5" customHeight="1">
      <c r="A48" s="6"/>
      <c r="B48" s="6"/>
      <c r="C48" s="6"/>
      <c r="D48" s="6"/>
      <c r="E48" s="7"/>
      <c r="F48" s="6"/>
      <c r="G48" s="6"/>
      <c r="H48" s="243"/>
      <c r="I48" s="6"/>
      <c r="J48" s="18"/>
      <c r="K48" s="18"/>
      <c r="L48" s="18"/>
      <c r="M48" s="18"/>
      <c r="N48" s="18"/>
      <c r="O48" s="18"/>
      <c r="P48" s="18"/>
      <c r="Q48" s="18"/>
      <c r="R48" s="18"/>
      <c r="S48" s="18"/>
      <c r="T48" s="18"/>
      <c r="U48" s="18"/>
      <c r="V48" s="18"/>
      <c r="W48" s="18"/>
      <c r="X48" s="18"/>
      <c r="Y48" s="18"/>
      <c r="Z48" s="18"/>
      <c r="AA48" s="18"/>
      <c r="AB48" s="7"/>
      <c r="AC48" s="6"/>
    </row>
    <row r="49" spans="1:29" ht="19.5" customHeight="1">
      <c r="A49" s="6"/>
      <c r="B49" s="6"/>
      <c r="C49" s="6"/>
      <c r="D49" s="6" t="s">
        <v>322</v>
      </c>
      <c r="E49" s="7"/>
      <c r="F49" s="6"/>
      <c r="G49" s="6"/>
      <c r="H49" s="243" t="s">
        <v>323</v>
      </c>
      <c r="I49" s="6" t="s">
        <v>68</v>
      </c>
      <c r="J49" s="441"/>
      <c r="K49" s="441"/>
      <c r="L49" s="441"/>
      <c r="M49" s="441"/>
      <c r="N49" s="441"/>
      <c r="O49" s="441"/>
      <c r="P49" s="441"/>
      <c r="Q49" s="441"/>
      <c r="R49" s="441"/>
      <c r="S49" s="441"/>
      <c r="T49" s="441"/>
      <c r="U49" s="441"/>
      <c r="V49" s="441"/>
      <c r="W49" s="441"/>
      <c r="X49" s="441"/>
      <c r="Y49" s="441"/>
      <c r="Z49" s="441"/>
      <c r="AA49" s="441"/>
      <c r="AB49" s="7" t="s">
        <v>17</v>
      </c>
      <c r="AC49" s="6"/>
    </row>
    <row r="50" spans="1:29" ht="19.5" customHeight="1">
      <c r="A50" s="6"/>
      <c r="B50" s="6"/>
      <c r="C50" s="6"/>
      <c r="D50" s="6"/>
      <c r="E50" s="7"/>
      <c r="F50" s="6"/>
      <c r="G50" s="6"/>
      <c r="H50" s="243" t="s">
        <v>319</v>
      </c>
      <c r="I50" s="6" t="s">
        <v>68</v>
      </c>
      <c r="J50" s="441"/>
      <c r="K50" s="441"/>
      <c r="L50" s="441"/>
      <c r="M50" s="441"/>
      <c r="N50" s="441"/>
      <c r="O50" s="441"/>
      <c r="P50" s="441"/>
      <c r="Q50" s="441"/>
      <c r="R50" s="441"/>
      <c r="S50" s="441"/>
      <c r="T50" s="441"/>
      <c r="U50" s="441"/>
      <c r="V50" s="441"/>
      <c r="W50" s="441"/>
      <c r="X50" s="441"/>
      <c r="Y50" s="441"/>
      <c r="Z50" s="441"/>
      <c r="AA50" s="441"/>
      <c r="AB50" s="7" t="s">
        <v>17</v>
      </c>
      <c r="AC50" s="6"/>
    </row>
    <row r="51" spans="1:29" ht="19.5" customHeight="1">
      <c r="A51" s="6"/>
      <c r="B51" s="6"/>
      <c r="C51" s="6"/>
      <c r="D51" s="6"/>
      <c r="E51" s="7"/>
      <c r="F51" s="6"/>
      <c r="G51" s="6"/>
      <c r="H51" s="6"/>
      <c r="I51" s="7"/>
      <c r="J51" s="18"/>
      <c r="K51" s="18"/>
      <c r="L51" s="18"/>
      <c r="M51" s="18"/>
      <c r="N51" s="18"/>
      <c r="O51" s="18"/>
      <c r="P51" s="18"/>
      <c r="Q51" s="18"/>
      <c r="R51" s="18"/>
      <c r="S51" s="18"/>
      <c r="T51" s="18"/>
      <c r="U51" s="18"/>
      <c r="V51" s="18"/>
      <c r="W51" s="18"/>
      <c r="X51" s="18"/>
      <c r="Y51" s="18"/>
      <c r="Z51" s="18"/>
      <c r="AA51" s="18"/>
      <c r="AB51" s="6"/>
      <c r="AC51" s="6"/>
    </row>
    <row r="52" spans="1:29" ht="19.5" customHeight="1">
      <c r="A52" s="6"/>
      <c r="B52" s="6"/>
      <c r="C52" s="6"/>
      <c r="D52" s="6" t="s">
        <v>324</v>
      </c>
      <c r="E52" s="7"/>
      <c r="F52" s="6"/>
      <c r="G52" s="6"/>
      <c r="H52" s="243" t="s">
        <v>325</v>
      </c>
      <c r="I52" s="6" t="s">
        <v>68</v>
      </c>
      <c r="J52" s="441"/>
      <c r="K52" s="441"/>
      <c r="L52" s="441"/>
      <c r="M52" s="441"/>
      <c r="N52" s="441"/>
      <c r="O52" s="441"/>
      <c r="P52" s="441"/>
      <c r="Q52" s="441"/>
      <c r="R52" s="441"/>
      <c r="S52" s="441"/>
      <c r="T52" s="441"/>
      <c r="U52" s="441"/>
      <c r="V52" s="441"/>
      <c r="W52" s="441"/>
      <c r="X52" s="441"/>
      <c r="Y52" s="441"/>
      <c r="Z52" s="441"/>
      <c r="AA52" s="441"/>
      <c r="AB52" s="7" t="s">
        <v>17</v>
      </c>
      <c r="AC52" s="6"/>
    </row>
    <row r="53" spans="1:29" ht="19.5" customHeight="1">
      <c r="A53" s="6"/>
      <c r="B53" s="6"/>
      <c r="C53" s="6"/>
      <c r="D53" s="6"/>
      <c r="E53" s="7"/>
      <c r="F53" s="6"/>
      <c r="G53" s="6"/>
      <c r="H53" s="6"/>
      <c r="I53" s="7"/>
      <c r="J53" s="18"/>
      <c r="K53" s="18"/>
      <c r="L53" s="18"/>
      <c r="M53" s="18"/>
      <c r="N53" s="18"/>
      <c r="O53" s="18"/>
      <c r="P53" s="18"/>
      <c r="Q53" s="18"/>
      <c r="R53" s="18"/>
      <c r="S53" s="18"/>
      <c r="T53" s="18"/>
      <c r="U53" s="18"/>
      <c r="V53" s="18"/>
      <c r="W53" s="18"/>
      <c r="X53" s="18"/>
      <c r="Y53" s="18"/>
      <c r="Z53" s="18"/>
      <c r="AA53" s="18"/>
      <c r="AB53" s="6"/>
      <c r="AC53" s="6"/>
    </row>
    <row r="54" spans="1:29" ht="19.5" customHeight="1">
      <c r="A54" s="6"/>
      <c r="B54" s="6"/>
      <c r="C54" s="6"/>
      <c r="D54" s="6" t="s">
        <v>326</v>
      </c>
      <c r="E54" s="7"/>
      <c r="F54" s="6"/>
      <c r="G54" s="6"/>
      <c r="H54" s="243" t="s">
        <v>327</v>
      </c>
      <c r="I54" s="6" t="s">
        <v>68</v>
      </c>
      <c r="J54" s="441"/>
      <c r="K54" s="441"/>
      <c r="L54" s="441"/>
      <c r="M54" s="441"/>
      <c r="N54" s="441"/>
      <c r="O54" s="441"/>
      <c r="P54" s="441"/>
      <c r="Q54" s="441"/>
      <c r="R54" s="441"/>
      <c r="S54" s="441"/>
      <c r="T54" s="441"/>
      <c r="U54" s="441"/>
      <c r="V54" s="441"/>
      <c r="W54" s="441"/>
      <c r="X54" s="441"/>
      <c r="Y54" s="441"/>
      <c r="Z54" s="441"/>
      <c r="AA54" s="441"/>
      <c r="AB54" s="7" t="s">
        <v>17</v>
      </c>
      <c r="AC54" s="6"/>
    </row>
    <row r="55" spans="1:29" ht="19.5" customHeight="1">
      <c r="A55" s="6"/>
      <c r="B55" s="6"/>
      <c r="C55" s="6"/>
      <c r="D55" s="6"/>
      <c r="E55" s="7"/>
      <c r="F55" s="6"/>
      <c r="G55" s="6"/>
      <c r="H55" s="243" t="s">
        <v>319</v>
      </c>
      <c r="I55" s="6" t="s">
        <v>68</v>
      </c>
      <c r="J55" s="441"/>
      <c r="K55" s="441"/>
      <c r="L55" s="441"/>
      <c r="M55" s="441"/>
      <c r="N55" s="441"/>
      <c r="O55" s="441"/>
      <c r="P55" s="441"/>
      <c r="Q55" s="441"/>
      <c r="R55" s="441"/>
      <c r="S55" s="441"/>
      <c r="T55" s="441"/>
      <c r="U55" s="441"/>
      <c r="V55" s="441"/>
      <c r="W55" s="441"/>
      <c r="X55" s="441"/>
      <c r="Y55" s="441"/>
      <c r="Z55" s="441"/>
      <c r="AA55" s="441"/>
      <c r="AB55" s="7" t="s">
        <v>17</v>
      </c>
      <c r="AC55" s="6"/>
    </row>
    <row r="56" spans="1:29" ht="19.5" customHeight="1">
      <c r="A56" s="6"/>
      <c r="B56" s="6"/>
      <c r="C56" s="6"/>
      <c r="D56" s="6"/>
      <c r="E56" s="7"/>
      <c r="F56" s="6"/>
      <c r="G56" s="6"/>
      <c r="H56" s="243"/>
      <c r="I56" s="6"/>
      <c r="J56" s="18"/>
      <c r="K56" s="7"/>
      <c r="L56" s="7"/>
      <c r="M56" s="18"/>
      <c r="N56" s="7"/>
      <c r="O56" s="6"/>
      <c r="P56" s="6"/>
      <c r="Q56" s="6"/>
      <c r="R56" s="18"/>
      <c r="S56" s="18"/>
      <c r="T56" s="18"/>
      <c r="U56" s="18"/>
      <c r="V56" s="18"/>
      <c r="W56" s="18"/>
      <c r="X56" s="18"/>
      <c r="Y56" s="18"/>
      <c r="Z56" s="18"/>
      <c r="AA56" s="18"/>
      <c r="AB56" s="7"/>
      <c r="AC56" s="6"/>
    </row>
    <row r="57" spans="1:29" ht="19.5" customHeight="1">
      <c r="A57" s="13" t="s">
        <v>328</v>
      </c>
      <c r="B57" s="13"/>
      <c r="C57" s="13"/>
      <c r="D57" s="13"/>
      <c r="E57" s="241"/>
      <c r="F57" s="13"/>
      <c r="G57" s="13"/>
      <c r="H57" s="89"/>
      <c r="I57" s="13"/>
      <c r="J57" s="242"/>
      <c r="K57" s="241"/>
      <c r="L57" s="241"/>
      <c r="M57" s="242"/>
      <c r="N57" s="241"/>
      <c r="O57" s="13"/>
      <c r="P57" s="13"/>
      <c r="Q57" s="13"/>
      <c r="R57" s="242"/>
      <c r="S57" s="242"/>
      <c r="T57" s="242"/>
      <c r="U57" s="242"/>
      <c r="V57" s="242"/>
      <c r="W57" s="242"/>
      <c r="X57" s="242"/>
      <c r="Y57" s="242"/>
      <c r="Z57" s="242"/>
      <c r="AA57" s="242"/>
      <c r="AB57" s="241"/>
      <c r="AC57" s="13"/>
    </row>
    <row r="58" spans="1:29" ht="19.5" customHeight="1">
      <c r="A58" s="6"/>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ht="19.5" customHeight="1">
      <c r="A59" s="6"/>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ht="19.5" customHeight="1">
      <c r="A60" s="11"/>
      <c r="B60" s="11"/>
      <c r="C60" s="11"/>
      <c r="D60" s="11"/>
      <c r="E60" s="79"/>
      <c r="F60" s="11"/>
      <c r="G60" s="11"/>
      <c r="H60" s="244"/>
      <c r="I60" s="11"/>
      <c r="J60" s="22"/>
      <c r="K60" s="79"/>
      <c r="L60" s="79"/>
      <c r="M60" s="22"/>
      <c r="N60" s="79"/>
      <c r="O60" s="11"/>
      <c r="P60" s="11"/>
      <c r="Q60" s="11"/>
      <c r="R60" s="22"/>
      <c r="S60" s="22"/>
      <c r="T60" s="22"/>
      <c r="U60" s="22"/>
      <c r="V60" s="22"/>
      <c r="W60" s="22"/>
      <c r="X60" s="22"/>
      <c r="Y60" s="22"/>
      <c r="Z60" s="22"/>
      <c r="AA60" s="22"/>
      <c r="AB60" s="79"/>
      <c r="AC60" s="11"/>
    </row>
    <row r="61" spans="1:29" ht="19.5" customHeight="1">
      <c r="A61" s="13"/>
      <c r="B61" s="13"/>
      <c r="C61" s="13"/>
      <c r="D61" s="13"/>
      <c r="E61" s="13"/>
      <c r="F61" s="13"/>
      <c r="G61" s="13"/>
      <c r="H61" s="13"/>
      <c r="I61" s="13"/>
      <c r="J61" s="13"/>
      <c r="K61" s="13"/>
      <c r="L61" s="13"/>
      <c r="M61" s="13"/>
      <c r="N61" s="241"/>
      <c r="O61" s="13"/>
      <c r="P61" s="13"/>
      <c r="Q61" s="13"/>
      <c r="R61" s="13"/>
      <c r="S61" s="13"/>
      <c r="T61" s="13"/>
      <c r="U61" s="13"/>
      <c r="V61" s="13"/>
      <c r="W61" s="13"/>
      <c r="X61" s="13"/>
      <c r="Y61" s="13"/>
      <c r="Z61" s="13"/>
      <c r="AA61" s="13"/>
      <c r="AB61" s="13"/>
      <c r="AC61" s="13"/>
    </row>
  </sheetData>
  <sheetProtection sheet="1" selectLockedCells="1"/>
  <mergeCells count="30">
    <mergeCell ref="L8:N8"/>
    <mergeCell ref="W8:Y8"/>
    <mergeCell ref="L12:N12"/>
    <mergeCell ref="W12:Y12"/>
    <mergeCell ref="L18:N18"/>
    <mergeCell ref="W18:Y18"/>
    <mergeCell ref="L23:N23"/>
    <mergeCell ref="W23:Y23"/>
    <mergeCell ref="L27:N27"/>
    <mergeCell ref="W27:Y27"/>
    <mergeCell ref="L30:N30"/>
    <mergeCell ref="W30:Y30"/>
    <mergeCell ref="J50:AA50"/>
    <mergeCell ref="L32:N32"/>
    <mergeCell ref="S34:AA34"/>
    <mergeCell ref="S35:AA35"/>
    <mergeCell ref="S36:AA36"/>
    <mergeCell ref="S37:AA37"/>
    <mergeCell ref="N40:O40"/>
    <mergeCell ref="X40:Y40"/>
    <mergeCell ref="J43:AA43"/>
    <mergeCell ref="J44:AA44"/>
    <mergeCell ref="J46:AA46"/>
    <mergeCell ref="J47:AA47"/>
    <mergeCell ref="J49:AA49"/>
    <mergeCell ref="J52:AA52"/>
    <mergeCell ref="J54:AA54"/>
    <mergeCell ref="J55:AA55"/>
    <mergeCell ref="B58:AC58"/>
    <mergeCell ref="B59:AC59"/>
  </mergeCells>
  <phoneticPr fontId="5"/>
  <dataValidations count="1">
    <dataValidation type="list" allowBlank="1" showInputMessage="1" showErrorMessage="1" sqref="H8 E34:E37 I6:I7 S6:S8 H12 I39 L39 N6:N7 S16:S18 L15 E40:E57 H18 I15:I17 E60 L20 I10:I11 H23 H32 N10:N11 L26 I26 H27 I20:I22 S27 L29 I29 H30 N16:N17 S30 S10:S12 S21:S23 N21:N22" xr:uid="{D33EEB21-19DD-42EB-85C1-D6886A80E85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F054-0764-4D9A-9019-7C35FF7AEBCB}">
  <sheetPr>
    <tabColor theme="9" tint="0.59999389629810485"/>
  </sheetPr>
  <dimension ref="B1:AB63"/>
  <sheetViews>
    <sheetView showGridLines="0" view="pageBreakPreview" topLeftCell="B1" zoomScaleNormal="100" zoomScaleSheetLayoutView="100" workbookViewId="0">
      <selection activeCell="E3" sqref="E3:H3"/>
    </sheetView>
  </sheetViews>
  <sheetFormatPr defaultColWidth="9" defaultRowHeight="12"/>
  <cols>
    <col min="1" max="1" width="1.625" style="257" customWidth="1"/>
    <col min="2" max="3" width="10.625" style="257" customWidth="1"/>
    <col min="4" max="28" width="2.625" style="257" customWidth="1"/>
    <col min="29" max="29" width="1.625" style="257" customWidth="1"/>
    <col min="30" max="16384" width="9" style="257"/>
  </cols>
  <sheetData>
    <row r="1" spans="2:28" ht="9.9499999999999993" customHeight="1"/>
    <row r="2" spans="2:28" ht="18" customHeight="1">
      <c r="B2" s="257" t="s">
        <v>757</v>
      </c>
    </row>
    <row r="3" spans="2:28" ht="18" customHeight="1">
      <c r="B3" s="480" t="s">
        <v>758</v>
      </c>
      <c r="C3" s="481"/>
      <c r="D3" s="264"/>
      <c r="E3" s="482"/>
      <c r="F3" s="482"/>
      <c r="G3" s="482"/>
      <c r="H3" s="482"/>
      <c r="I3" s="265" t="s">
        <v>367</v>
      </c>
      <c r="J3" s="483"/>
      <c r="K3" s="484"/>
      <c r="L3" s="266" t="s">
        <v>368</v>
      </c>
      <c r="M3" s="482"/>
      <c r="N3" s="482"/>
      <c r="O3" s="482"/>
      <c r="P3" s="482"/>
      <c r="Q3" s="265" t="s">
        <v>367</v>
      </c>
      <c r="R3" s="484"/>
      <c r="S3" s="484"/>
      <c r="T3" s="266" t="s">
        <v>368</v>
      </c>
      <c r="U3" s="482"/>
      <c r="V3" s="482"/>
      <c r="W3" s="482"/>
      <c r="X3" s="482"/>
      <c r="Y3" s="265" t="s">
        <v>367</v>
      </c>
      <c r="Z3" s="483"/>
      <c r="AA3" s="484"/>
      <c r="AB3" s="267" t="s">
        <v>368</v>
      </c>
    </row>
    <row r="4" spans="2:28" ht="18" customHeight="1">
      <c r="B4" s="480" t="s">
        <v>759</v>
      </c>
      <c r="C4" s="481"/>
      <c r="D4" s="264"/>
      <c r="E4" s="448" t="s">
        <v>760</v>
      </c>
      <c r="F4" s="448"/>
      <c r="G4" s="448"/>
      <c r="H4" s="448"/>
      <c r="I4" s="268"/>
      <c r="J4" s="483"/>
      <c r="K4" s="484"/>
      <c r="L4" s="268" t="s">
        <v>761</v>
      </c>
      <c r="M4" s="268"/>
      <c r="N4" s="268"/>
      <c r="O4" s="268"/>
      <c r="P4" s="268"/>
      <c r="Q4" s="268"/>
      <c r="R4" s="268"/>
      <c r="S4" s="268"/>
      <c r="T4" s="268"/>
      <c r="U4" s="268"/>
      <c r="V4" s="268"/>
      <c r="W4" s="268"/>
      <c r="X4" s="268"/>
      <c r="Y4" s="268"/>
      <c r="Z4" s="268"/>
      <c r="AA4" s="268"/>
      <c r="AB4" s="269"/>
    </row>
    <row r="5" spans="2:28" ht="18" customHeight="1">
      <c r="B5" s="485" t="s">
        <v>762</v>
      </c>
      <c r="C5" s="486"/>
      <c r="D5" s="270"/>
      <c r="E5" s="271"/>
      <c r="F5" s="271"/>
      <c r="G5" s="271"/>
      <c r="H5" s="271"/>
      <c r="I5" s="271"/>
      <c r="J5" s="271"/>
      <c r="K5" s="271"/>
      <c r="L5" s="271"/>
      <c r="M5" s="271"/>
      <c r="N5" s="271"/>
      <c r="O5" s="271"/>
      <c r="P5" s="271"/>
      <c r="Q5" s="271"/>
      <c r="R5" s="271"/>
      <c r="S5" s="271"/>
      <c r="T5" s="271"/>
      <c r="U5" s="271"/>
      <c r="V5" s="271"/>
      <c r="W5" s="271"/>
      <c r="X5" s="271"/>
      <c r="Y5" s="271"/>
      <c r="Z5" s="271"/>
      <c r="AA5" s="271"/>
      <c r="AB5" s="272"/>
    </row>
    <row r="6" spans="2:28" ht="16.5" customHeight="1">
      <c r="B6" s="273"/>
      <c r="C6" s="274"/>
      <c r="G6" s="477" t="s">
        <v>763</v>
      </c>
      <c r="H6" s="477"/>
      <c r="I6" s="477"/>
      <c r="J6" s="477"/>
      <c r="K6" s="477"/>
      <c r="L6" s="477"/>
      <c r="M6" s="477"/>
      <c r="N6" s="478" t="s">
        <v>764</v>
      </c>
      <c r="O6" s="478"/>
      <c r="P6" s="478"/>
      <c r="Q6" s="478"/>
      <c r="R6" s="478"/>
      <c r="S6" s="478"/>
      <c r="T6" s="478"/>
      <c r="U6" s="478" t="s">
        <v>765</v>
      </c>
      <c r="V6" s="478"/>
      <c r="W6" s="478"/>
      <c r="X6" s="478"/>
      <c r="Y6" s="478"/>
      <c r="Z6" s="478"/>
      <c r="AA6" s="478"/>
      <c r="AB6" s="479"/>
    </row>
    <row r="7" spans="2:28" ht="18" customHeight="1">
      <c r="B7" s="273"/>
      <c r="C7" s="274"/>
      <c r="H7" s="275"/>
      <c r="I7" s="275"/>
      <c r="J7" s="275"/>
      <c r="K7" s="275"/>
      <c r="L7" s="275"/>
      <c r="M7" s="275"/>
      <c r="N7" s="478"/>
      <c r="O7" s="478"/>
      <c r="P7" s="478"/>
      <c r="Q7" s="478"/>
      <c r="R7" s="478"/>
      <c r="S7" s="478"/>
      <c r="T7" s="478"/>
      <c r="U7" s="478"/>
      <c r="V7" s="478"/>
      <c r="W7" s="478"/>
      <c r="X7" s="478"/>
      <c r="Y7" s="478"/>
      <c r="Z7" s="478"/>
      <c r="AA7" s="478"/>
      <c r="AB7" s="479"/>
    </row>
    <row r="8" spans="2:28" ht="18" customHeight="1">
      <c r="B8" s="273"/>
      <c r="C8" s="276" t="s">
        <v>766</v>
      </c>
      <c r="D8" s="277"/>
      <c r="G8" s="257" t="s">
        <v>367</v>
      </c>
      <c r="H8" s="476"/>
      <c r="I8" s="476"/>
      <c r="J8" s="476"/>
      <c r="K8" s="476"/>
      <c r="L8" s="472" t="s">
        <v>767</v>
      </c>
      <c r="M8" s="472"/>
      <c r="N8" s="257" t="s">
        <v>367</v>
      </c>
      <c r="O8" s="476"/>
      <c r="P8" s="476"/>
      <c r="Q8" s="476"/>
      <c r="R8" s="476"/>
      <c r="S8" s="472" t="s">
        <v>767</v>
      </c>
      <c r="T8" s="472"/>
      <c r="U8" s="257" t="s">
        <v>367</v>
      </c>
      <c r="V8" s="476"/>
      <c r="W8" s="476"/>
      <c r="X8" s="476"/>
      <c r="Y8" s="476"/>
      <c r="Z8" s="472" t="s">
        <v>767</v>
      </c>
      <c r="AA8" s="472"/>
      <c r="AB8" s="278"/>
    </row>
    <row r="9" spans="2:28" ht="18" customHeight="1">
      <c r="B9" s="273"/>
      <c r="C9" s="276" t="s">
        <v>768</v>
      </c>
      <c r="D9" s="475" t="s">
        <v>769</v>
      </c>
      <c r="E9" s="475"/>
      <c r="F9" s="475"/>
      <c r="G9" s="257" t="s">
        <v>367</v>
      </c>
      <c r="H9" s="476"/>
      <c r="I9" s="476"/>
      <c r="J9" s="476"/>
      <c r="K9" s="476"/>
      <c r="L9" s="472" t="s">
        <v>767</v>
      </c>
      <c r="M9" s="472"/>
      <c r="N9" s="257" t="s">
        <v>367</v>
      </c>
      <c r="O9" s="476"/>
      <c r="P9" s="476"/>
      <c r="Q9" s="476"/>
      <c r="R9" s="476"/>
      <c r="S9" s="472" t="s">
        <v>767</v>
      </c>
      <c r="T9" s="472"/>
      <c r="U9" s="257" t="s">
        <v>367</v>
      </c>
      <c r="V9" s="476"/>
      <c r="W9" s="476"/>
      <c r="X9" s="476"/>
      <c r="Y9" s="476"/>
      <c r="Z9" s="472" t="s">
        <v>767</v>
      </c>
      <c r="AA9" s="472"/>
      <c r="AB9" s="278"/>
    </row>
    <row r="10" spans="2:28" ht="18" customHeight="1">
      <c r="B10" s="273"/>
      <c r="C10" s="274"/>
      <c r="D10" s="475" t="s">
        <v>770</v>
      </c>
      <c r="E10" s="475"/>
      <c r="F10" s="475"/>
      <c r="G10" s="257" t="s">
        <v>367</v>
      </c>
      <c r="H10" s="476"/>
      <c r="I10" s="476"/>
      <c r="J10" s="476"/>
      <c r="K10" s="476"/>
      <c r="L10" s="472" t="s">
        <v>767</v>
      </c>
      <c r="M10" s="472"/>
      <c r="N10" s="257" t="s">
        <v>367</v>
      </c>
      <c r="O10" s="476"/>
      <c r="P10" s="476"/>
      <c r="Q10" s="476"/>
      <c r="R10" s="476"/>
      <c r="S10" s="472" t="s">
        <v>767</v>
      </c>
      <c r="T10" s="472"/>
      <c r="U10" s="257" t="s">
        <v>367</v>
      </c>
      <c r="V10" s="476"/>
      <c r="W10" s="476"/>
      <c r="X10" s="476"/>
      <c r="Y10" s="476"/>
      <c r="Z10" s="472" t="s">
        <v>767</v>
      </c>
      <c r="AA10" s="472"/>
      <c r="AB10" s="278"/>
    </row>
    <row r="11" spans="2:28" ht="18" customHeight="1">
      <c r="B11" s="273"/>
      <c r="C11" s="276" t="s">
        <v>771</v>
      </c>
      <c r="D11" s="475" t="s">
        <v>769</v>
      </c>
      <c r="E11" s="475"/>
      <c r="F11" s="475"/>
      <c r="G11" s="257" t="s">
        <v>367</v>
      </c>
      <c r="H11" s="476"/>
      <c r="I11" s="476"/>
      <c r="J11" s="476"/>
      <c r="K11" s="476"/>
      <c r="L11" s="472" t="s">
        <v>767</v>
      </c>
      <c r="M11" s="472"/>
      <c r="N11" s="257" t="s">
        <v>367</v>
      </c>
      <c r="O11" s="476"/>
      <c r="P11" s="476"/>
      <c r="Q11" s="476"/>
      <c r="R11" s="476"/>
      <c r="S11" s="472" t="s">
        <v>767</v>
      </c>
      <c r="T11" s="472"/>
      <c r="U11" s="257" t="s">
        <v>367</v>
      </c>
      <c r="V11" s="476"/>
      <c r="W11" s="476"/>
      <c r="X11" s="476"/>
      <c r="Y11" s="476"/>
      <c r="Z11" s="472" t="s">
        <v>767</v>
      </c>
      <c r="AA11" s="472"/>
      <c r="AB11" s="278"/>
    </row>
    <row r="12" spans="2:28" ht="18" customHeight="1">
      <c r="B12" s="279"/>
      <c r="C12" s="280"/>
      <c r="D12" s="464" t="s">
        <v>772</v>
      </c>
      <c r="E12" s="464"/>
      <c r="F12" s="464"/>
      <c r="G12" s="281" t="s">
        <v>367</v>
      </c>
      <c r="H12" s="473"/>
      <c r="I12" s="473"/>
      <c r="J12" s="473"/>
      <c r="K12" s="473"/>
      <c r="L12" s="474" t="s">
        <v>767</v>
      </c>
      <c r="M12" s="474"/>
      <c r="N12" s="281" t="s">
        <v>367</v>
      </c>
      <c r="O12" s="473"/>
      <c r="P12" s="473"/>
      <c r="Q12" s="473"/>
      <c r="R12" s="473"/>
      <c r="S12" s="474" t="s">
        <v>767</v>
      </c>
      <c r="T12" s="474"/>
      <c r="U12" s="281" t="s">
        <v>367</v>
      </c>
      <c r="V12" s="473"/>
      <c r="W12" s="473"/>
      <c r="X12" s="473"/>
      <c r="Y12" s="473"/>
      <c r="Z12" s="474" t="s">
        <v>767</v>
      </c>
      <c r="AA12" s="474"/>
      <c r="AB12" s="282"/>
    </row>
    <row r="13" spans="2:28" ht="18" customHeight="1">
      <c r="B13" s="466" t="s">
        <v>773</v>
      </c>
      <c r="C13" s="467"/>
      <c r="D13" s="271" t="s">
        <v>774</v>
      </c>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2"/>
    </row>
    <row r="14" spans="2:28" ht="18" customHeight="1">
      <c r="B14" s="468"/>
      <c r="C14" s="469"/>
      <c r="E14" s="285"/>
      <c r="F14" s="470" t="s">
        <v>775</v>
      </c>
      <c r="G14" s="470"/>
      <c r="H14" s="470"/>
      <c r="I14" s="470"/>
      <c r="J14" s="470"/>
      <c r="K14" s="470"/>
      <c r="L14" s="470"/>
      <c r="M14" s="285"/>
      <c r="N14" s="470" t="s">
        <v>776</v>
      </c>
      <c r="O14" s="470"/>
      <c r="P14" s="470"/>
      <c r="Q14" s="470"/>
      <c r="R14" s="470"/>
      <c r="S14" s="470"/>
      <c r="T14" s="470"/>
      <c r="U14" s="285"/>
      <c r="V14" s="470" t="s">
        <v>777</v>
      </c>
      <c r="W14" s="470"/>
      <c r="X14" s="470"/>
      <c r="Y14" s="470"/>
      <c r="Z14" s="470"/>
      <c r="AA14" s="470"/>
      <c r="AB14" s="471"/>
    </row>
    <row r="15" spans="2:28" ht="18" customHeight="1">
      <c r="B15" s="273"/>
      <c r="C15" s="274"/>
      <c r="E15" s="285"/>
      <c r="F15" s="470" t="s">
        <v>778</v>
      </c>
      <c r="G15" s="470"/>
      <c r="H15" s="470"/>
      <c r="I15" s="470"/>
      <c r="J15" s="470"/>
      <c r="K15" s="470"/>
      <c r="L15" s="470"/>
      <c r="AB15" s="278"/>
    </row>
    <row r="16" spans="2:28" ht="18" customHeight="1">
      <c r="B16" s="273"/>
      <c r="C16" s="274"/>
      <c r="D16" s="257" t="s">
        <v>779</v>
      </c>
      <c r="AB16" s="278"/>
    </row>
    <row r="17" spans="2:28" ht="18" customHeight="1">
      <c r="B17" s="273"/>
      <c r="C17" s="274"/>
      <c r="F17" s="257" t="s">
        <v>780</v>
      </c>
      <c r="J17" s="285"/>
      <c r="K17" s="257" t="s">
        <v>781</v>
      </c>
      <c r="AB17" s="278"/>
    </row>
    <row r="18" spans="2:28" ht="18" customHeight="1">
      <c r="B18" s="273"/>
      <c r="C18" s="274"/>
      <c r="J18" s="285"/>
      <c r="K18" s="257" t="s">
        <v>782</v>
      </c>
      <c r="AB18" s="278"/>
    </row>
    <row r="19" spans="2:28" ht="18" customHeight="1">
      <c r="B19" s="273"/>
      <c r="C19" s="274"/>
      <c r="J19" s="285"/>
      <c r="K19" s="257" t="s">
        <v>783</v>
      </c>
      <c r="AB19" s="278"/>
    </row>
    <row r="20" spans="2:28" ht="18" customHeight="1">
      <c r="B20" s="273"/>
      <c r="C20" s="274"/>
      <c r="K20" s="257" t="s">
        <v>367</v>
      </c>
      <c r="L20" s="459"/>
      <c r="M20" s="459"/>
      <c r="N20" s="459"/>
      <c r="O20" s="459"/>
      <c r="P20" s="459"/>
      <c r="Q20" s="459"/>
      <c r="R20" s="459"/>
      <c r="S20" s="459"/>
      <c r="T20" s="459"/>
      <c r="U20" s="459"/>
      <c r="V20" s="459"/>
      <c r="W20" s="459"/>
      <c r="X20" s="459"/>
      <c r="Y20" s="459"/>
      <c r="Z20" s="459"/>
      <c r="AA20" s="257" t="s">
        <v>368</v>
      </c>
      <c r="AB20" s="278"/>
    </row>
    <row r="21" spans="2:28" ht="18" customHeight="1">
      <c r="B21" s="273"/>
      <c r="C21" s="274"/>
      <c r="F21" s="257" t="s">
        <v>784</v>
      </c>
      <c r="AB21" s="278"/>
    </row>
    <row r="22" spans="2:28" ht="18" customHeight="1">
      <c r="B22" s="273"/>
      <c r="C22" s="274"/>
      <c r="F22" s="283" t="s">
        <v>785</v>
      </c>
      <c r="AB22" s="278"/>
    </row>
    <row r="23" spans="2:28" ht="18" customHeight="1">
      <c r="B23" s="273"/>
      <c r="C23" s="274"/>
      <c r="J23" s="285"/>
      <c r="K23" s="257" t="s">
        <v>786</v>
      </c>
      <c r="AB23" s="278"/>
    </row>
    <row r="24" spans="2:28" ht="18" customHeight="1">
      <c r="B24" s="273"/>
      <c r="C24" s="274"/>
      <c r="J24" s="285"/>
      <c r="K24" s="257" t="s">
        <v>787</v>
      </c>
      <c r="AB24" s="278"/>
    </row>
    <row r="25" spans="2:28" ht="18" customHeight="1">
      <c r="B25" s="273"/>
      <c r="C25" s="274"/>
      <c r="J25" s="285"/>
      <c r="K25" s="257" t="s">
        <v>783</v>
      </c>
      <c r="AB25" s="278"/>
    </row>
    <row r="26" spans="2:28" ht="18" customHeight="1">
      <c r="B26" s="273"/>
      <c r="C26" s="274"/>
      <c r="K26" s="257" t="s">
        <v>367</v>
      </c>
      <c r="L26" s="459"/>
      <c r="M26" s="459"/>
      <c r="N26" s="459"/>
      <c r="O26" s="459"/>
      <c r="P26" s="459"/>
      <c r="Q26" s="459"/>
      <c r="R26" s="459"/>
      <c r="S26" s="459"/>
      <c r="T26" s="459"/>
      <c r="U26" s="459"/>
      <c r="V26" s="459"/>
      <c r="W26" s="459"/>
      <c r="X26" s="459"/>
      <c r="Y26" s="459"/>
      <c r="Z26" s="459"/>
      <c r="AA26" s="257" t="s">
        <v>368</v>
      </c>
      <c r="AB26" s="278"/>
    </row>
    <row r="27" spans="2:28" ht="18" customHeight="1">
      <c r="B27" s="273"/>
      <c r="C27" s="274"/>
      <c r="F27" s="257" t="s">
        <v>788</v>
      </c>
      <c r="AB27" s="278"/>
    </row>
    <row r="28" spans="2:28" ht="18" customHeight="1">
      <c r="B28" s="273"/>
      <c r="C28" s="274"/>
      <c r="J28" s="285"/>
      <c r="K28" s="257" t="s">
        <v>789</v>
      </c>
      <c r="AB28" s="278"/>
    </row>
    <row r="29" spans="2:28" ht="18" customHeight="1">
      <c r="B29" s="273"/>
      <c r="C29" s="274"/>
      <c r="J29" s="285"/>
      <c r="K29" s="257" t="s">
        <v>790</v>
      </c>
      <c r="AB29" s="278"/>
    </row>
    <row r="30" spans="2:28" ht="18" customHeight="1">
      <c r="B30" s="273"/>
      <c r="C30" s="274"/>
      <c r="J30" s="285"/>
      <c r="K30" s="257" t="s">
        <v>783</v>
      </c>
      <c r="AB30" s="278"/>
    </row>
    <row r="31" spans="2:28" ht="18" customHeight="1">
      <c r="B31" s="273"/>
      <c r="C31" s="274"/>
      <c r="K31" s="257" t="s">
        <v>367</v>
      </c>
      <c r="L31" s="459"/>
      <c r="M31" s="459"/>
      <c r="N31" s="459"/>
      <c r="O31" s="459"/>
      <c r="P31" s="459"/>
      <c r="Q31" s="459"/>
      <c r="R31" s="459"/>
      <c r="S31" s="459"/>
      <c r="T31" s="459"/>
      <c r="U31" s="459"/>
      <c r="V31" s="459"/>
      <c r="W31" s="459"/>
      <c r="X31" s="459"/>
      <c r="Y31" s="459"/>
      <c r="Z31" s="459"/>
      <c r="AA31" s="257" t="s">
        <v>368</v>
      </c>
      <c r="AB31" s="278"/>
    </row>
    <row r="32" spans="2:28" ht="18" customHeight="1">
      <c r="B32" s="273"/>
      <c r="C32" s="274"/>
      <c r="J32" s="257" t="s">
        <v>791</v>
      </c>
      <c r="W32" s="257" t="s">
        <v>367</v>
      </c>
      <c r="X32" s="459"/>
      <c r="Y32" s="459"/>
      <c r="Z32" s="459"/>
      <c r="AA32" s="257" t="s">
        <v>368</v>
      </c>
      <c r="AB32" s="278"/>
    </row>
    <row r="33" spans="2:28" ht="9.9499999999999993" customHeight="1">
      <c r="B33" s="273"/>
      <c r="C33" s="274"/>
      <c r="AB33" s="278"/>
    </row>
    <row r="34" spans="2:28" ht="18" customHeight="1">
      <c r="B34" s="273"/>
      <c r="C34" s="274"/>
      <c r="E34" s="449" t="s">
        <v>792</v>
      </c>
      <c r="F34" s="448"/>
      <c r="G34" s="448"/>
      <c r="H34" s="448"/>
      <c r="I34" s="448"/>
      <c r="J34" s="448"/>
      <c r="K34" s="448"/>
      <c r="L34" s="448"/>
      <c r="M34" s="448"/>
      <c r="N34" s="448"/>
      <c r="O34" s="448"/>
      <c r="P34" s="448"/>
      <c r="Q34" s="448"/>
      <c r="R34" s="448"/>
      <c r="S34" s="448"/>
      <c r="T34" s="448"/>
      <c r="U34" s="448"/>
      <c r="V34" s="448"/>
      <c r="W34" s="448"/>
      <c r="X34" s="448"/>
      <c r="Y34" s="448"/>
      <c r="Z34" s="448"/>
      <c r="AA34" s="450"/>
      <c r="AB34" s="278"/>
    </row>
    <row r="35" spans="2:28" ht="18" customHeight="1">
      <c r="B35" s="273"/>
      <c r="C35" s="274"/>
      <c r="E35" s="460" t="s">
        <v>793</v>
      </c>
      <c r="F35" s="461"/>
      <c r="G35" s="461"/>
      <c r="H35" s="461"/>
      <c r="I35" s="461"/>
      <c r="J35" s="462"/>
      <c r="K35" s="457" t="s">
        <v>794</v>
      </c>
      <c r="L35" s="457"/>
      <c r="M35" s="457"/>
      <c r="N35" s="457"/>
      <c r="O35" s="457"/>
      <c r="P35" s="457" t="s">
        <v>795</v>
      </c>
      <c r="Q35" s="457"/>
      <c r="R35" s="457"/>
      <c r="S35" s="457"/>
      <c r="T35" s="457"/>
      <c r="U35" s="457" t="s">
        <v>796</v>
      </c>
      <c r="V35" s="457"/>
      <c r="W35" s="457"/>
      <c r="X35" s="457"/>
      <c r="Y35" s="457"/>
      <c r="Z35" s="457" t="s">
        <v>797</v>
      </c>
      <c r="AA35" s="457"/>
      <c r="AB35" s="278"/>
    </row>
    <row r="36" spans="2:28" ht="18" customHeight="1">
      <c r="B36" s="273"/>
      <c r="C36" s="274"/>
      <c r="E36" s="463" t="s">
        <v>798</v>
      </c>
      <c r="F36" s="464"/>
      <c r="G36" s="464"/>
      <c r="H36" s="465"/>
      <c r="I36" s="465"/>
      <c r="J36" s="282" t="s">
        <v>368</v>
      </c>
      <c r="K36" s="457" t="s">
        <v>799</v>
      </c>
      <c r="L36" s="457"/>
      <c r="M36" s="457"/>
      <c r="N36" s="457"/>
      <c r="O36" s="457"/>
      <c r="P36" s="457" t="s">
        <v>799</v>
      </c>
      <c r="Q36" s="457"/>
      <c r="R36" s="457"/>
      <c r="S36" s="457"/>
      <c r="T36" s="457"/>
      <c r="U36" s="457" t="s">
        <v>799</v>
      </c>
      <c r="V36" s="457"/>
      <c r="W36" s="457"/>
      <c r="X36" s="457"/>
      <c r="Y36" s="457"/>
      <c r="Z36" s="457"/>
      <c r="AA36" s="457"/>
      <c r="AB36" s="278"/>
    </row>
    <row r="37" spans="2:28" ht="18" customHeight="1">
      <c r="B37" s="273"/>
      <c r="C37" s="274"/>
      <c r="E37" s="454" t="s">
        <v>800</v>
      </c>
      <c r="F37" s="454"/>
      <c r="G37" s="454"/>
      <c r="H37" s="454"/>
      <c r="I37" s="454"/>
      <c r="J37" s="454"/>
      <c r="K37" s="455"/>
      <c r="L37" s="455"/>
      <c r="M37" s="455"/>
      <c r="N37" s="455"/>
      <c r="O37" s="455"/>
      <c r="P37" s="455"/>
      <c r="Q37" s="455"/>
      <c r="R37" s="455"/>
      <c r="S37" s="455"/>
      <c r="T37" s="455"/>
      <c r="U37" s="455"/>
      <c r="V37" s="455"/>
      <c r="W37" s="455"/>
      <c r="X37" s="455"/>
      <c r="Y37" s="455"/>
      <c r="Z37" s="456" t="str">
        <f>IF(K37="","",ROUNDUP((K37-U37)/(P37-U37),1))</f>
        <v/>
      </c>
      <c r="AA37" s="456"/>
      <c r="AB37" s="278"/>
    </row>
    <row r="38" spans="2:28" ht="18" customHeight="1">
      <c r="B38" s="273"/>
      <c r="C38" s="274"/>
      <c r="E38" s="454" t="s">
        <v>801</v>
      </c>
      <c r="F38" s="454"/>
      <c r="G38" s="454"/>
      <c r="H38" s="454"/>
      <c r="I38" s="454"/>
      <c r="J38" s="454"/>
      <c r="K38" s="455"/>
      <c r="L38" s="455"/>
      <c r="M38" s="455"/>
      <c r="N38" s="455"/>
      <c r="O38" s="455"/>
      <c r="P38" s="455"/>
      <c r="Q38" s="455"/>
      <c r="R38" s="455"/>
      <c r="S38" s="455"/>
      <c r="T38" s="455"/>
      <c r="U38" s="455"/>
      <c r="V38" s="455"/>
      <c r="W38" s="455"/>
      <c r="X38" s="455"/>
      <c r="Y38" s="455"/>
      <c r="Z38" s="456" t="str">
        <f t="shared" ref="Z38:Z39" si="0">IF(K38="","",ROUNDUP((K38-U38)/(P38-U38),1))</f>
        <v/>
      </c>
      <c r="AA38" s="456"/>
      <c r="AB38" s="278"/>
    </row>
    <row r="39" spans="2:28" ht="18" customHeight="1">
      <c r="B39" s="273"/>
      <c r="C39" s="274"/>
      <c r="E39" s="454" t="s">
        <v>802</v>
      </c>
      <c r="F39" s="454"/>
      <c r="G39" s="454"/>
      <c r="H39" s="454"/>
      <c r="I39" s="454"/>
      <c r="J39" s="454"/>
      <c r="K39" s="455"/>
      <c r="L39" s="455"/>
      <c r="M39" s="455"/>
      <c r="N39" s="455"/>
      <c r="O39" s="455"/>
      <c r="P39" s="455"/>
      <c r="Q39" s="455"/>
      <c r="R39" s="455"/>
      <c r="S39" s="455"/>
      <c r="T39" s="455"/>
      <c r="U39" s="455"/>
      <c r="V39" s="455"/>
      <c r="W39" s="455"/>
      <c r="X39" s="455"/>
      <c r="Y39" s="455"/>
      <c r="Z39" s="456" t="str">
        <f t="shared" si="0"/>
        <v/>
      </c>
      <c r="AA39" s="456"/>
      <c r="AB39" s="278"/>
    </row>
    <row r="40" spans="2:28" ht="18" customHeight="1">
      <c r="B40" s="273"/>
      <c r="C40" s="274"/>
      <c r="E40" s="457" t="s">
        <v>803</v>
      </c>
      <c r="F40" s="457"/>
      <c r="G40" s="457"/>
      <c r="H40" s="457"/>
      <c r="I40" s="457"/>
      <c r="J40" s="457"/>
      <c r="K40" s="458">
        <f>SUM(K37:O39)</f>
        <v>0</v>
      </c>
      <c r="L40" s="458"/>
      <c r="M40" s="458"/>
      <c r="N40" s="458"/>
      <c r="O40" s="458"/>
      <c r="P40" s="458">
        <f>SUM(P37:T39)</f>
        <v>0</v>
      </c>
      <c r="Q40" s="458"/>
      <c r="R40" s="458"/>
      <c r="S40" s="458"/>
      <c r="T40" s="458"/>
      <c r="U40" s="458">
        <f>SUM(U37:Y39)</f>
        <v>0</v>
      </c>
      <c r="V40" s="458"/>
      <c r="W40" s="458"/>
      <c r="X40" s="458"/>
      <c r="Y40" s="458"/>
      <c r="Z40" s="456" t="str">
        <f>IF(K40=0,"",ROUNDUP((K40-U40)/(P40-U40),1))</f>
        <v/>
      </c>
      <c r="AA40" s="456"/>
      <c r="AB40" s="278"/>
    </row>
    <row r="41" spans="2:28" ht="9.9499999999999993" customHeight="1">
      <c r="B41" s="273"/>
      <c r="C41" s="274"/>
      <c r="AB41" s="278"/>
    </row>
    <row r="42" spans="2:28" ht="18" customHeight="1">
      <c r="B42" s="273"/>
      <c r="C42" s="274"/>
      <c r="E42" s="449" t="s">
        <v>804</v>
      </c>
      <c r="F42" s="448"/>
      <c r="G42" s="448"/>
      <c r="H42" s="448"/>
      <c r="I42" s="448"/>
      <c r="J42" s="448"/>
      <c r="K42" s="448"/>
      <c r="L42" s="448"/>
      <c r="M42" s="448"/>
      <c r="N42" s="448"/>
      <c r="O42" s="448"/>
      <c r="P42" s="448"/>
      <c r="Q42" s="448"/>
      <c r="R42" s="448"/>
      <c r="S42" s="448"/>
      <c r="T42" s="448"/>
      <c r="U42" s="448"/>
      <c r="V42" s="448"/>
      <c r="W42" s="448"/>
      <c r="X42" s="448"/>
      <c r="Y42" s="448"/>
      <c r="Z42" s="448"/>
      <c r="AA42" s="450"/>
      <c r="AB42" s="278"/>
    </row>
    <row r="43" spans="2:28" ht="18" customHeight="1">
      <c r="B43" s="273"/>
      <c r="C43" s="274"/>
      <c r="E43" s="451" t="s">
        <v>805</v>
      </c>
      <c r="F43" s="452"/>
      <c r="G43" s="452"/>
      <c r="H43" s="452"/>
      <c r="I43" s="452"/>
      <c r="J43" s="453"/>
      <c r="K43" s="268"/>
      <c r="L43" s="447"/>
      <c r="M43" s="447"/>
      <c r="N43" s="447"/>
      <c r="O43" s="268" t="s">
        <v>761</v>
      </c>
      <c r="P43" s="268"/>
      <c r="Q43" s="268"/>
      <c r="R43" s="268"/>
      <c r="S43" s="268"/>
      <c r="T43" s="268"/>
      <c r="U43" s="268"/>
      <c r="V43" s="268"/>
      <c r="W43" s="268"/>
      <c r="X43" s="268"/>
      <c r="Y43" s="268"/>
      <c r="Z43" s="268"/>
      <c r="AA43" s="269"/>
      <c r="AB43" s="278"/>
    </row>
    <row r="44" spans="2:28" ht="18" customHeight="1">
      <c r="B44" s="273"/>
      <c r="C44" s="274"/>
      <c r="E44" s="444" t="s">
        <v>806</v>
      </c>
      <c r="F44" s="445"/>
      <c r="G44" s="445"/>
      <c r="H44" s="445"/>
      <c r="I44" s="445"/>
      <c r="J44" s="446"/>
      <c r="K44" s="268"/>
      <c r="L44" s="268" t="s">
        <v>829</v>
      </c>
      <c r="M44" s="268"/>
      <c r="N44" s="268"/>
      <c r="O44" s="268"/>
      <c r="P44" s="268" t="s">
        <v>367</v>
      </c>
      <c r="Q44" s="447"/>
      <c r="R44" s="447"/>
      <c r="S44" s="268" t="s">
        <v>368</v>
      </c>
      <c r="T44" s="268" t="s">
        <v>830</v>
      </c>
      <c r="U44" s="268"/>
      <c r="V44" s="268"/>
      <c r="W44" s="268"/>
      <c r="X44" s="268" t="s">
        <v>367</v>
      </c>
      <c r="Y44" s="447"/>
      <c r="Z44" s="447"/>
      <c r="AA44" s="269" t="s">
        <v>368</v>
      </c>
      <c r="AB44" s="278"/>
    </row>
    <row r="45" spans="2:28" ht="18" customHeight="1">
      <c r="B45" s="273"/>
      <c r="C45" s="274"/>
      <c r="E45" s="444" t="s">
        <v>807</v>
      </c>
      <c r="F45" s="445"/>
      <c r="G45" s="445"/>
      <c r="H45" s="445"/>
      <c r="I45" s="445"/>
      <c r="J45" s="446"/>
      <c r="K45" s="268"/>
      <c r="L45" s="268" t="s">
        <v>831</v>
      </c>
      <c r="M45" s="268"/>
      <c r="N45" s="268"/>
      <c r="O45" s="268"/>
      <c r="P45" s="268" t="s">
        <v>367</v>
      </c>
      <c r="Q45" s="447"/>
      <c r="R45" s="447"/>
      <c r="S45" s="268" t="s">
        <v>368</v>
      </c>
      <c r="T45" s="448" t="s">
        <v>808</v>
      </c>
      <c r="U45" s="448"/>
      <c r="V45" s="268" t="s">
        <v>367</v>
      </c>
      <c r="W45" s="286"/>
      <c r="X45" s="286"/>
      <c r="Y45" s="268" t="s">
        <v>368</v>
      </c>
      <c r="Z45" s="268"/>
      <c r="AA45" s="269"/>
      <c r="AB45" s="278"/>
    </row>
    <row r="46" spans="2:28" ht="18" customHeight="1">
      <c r="B46" s="273"/>
      <c r="C46" s="274"/>
      <c r="E46" s="444"/>
      <c r="F46" s="445"/>
      <c r="G46" s="445"/>
      <c r="H46" s="445"/>
      <c r="I46" s="445"/>
      <c r="J46" s="446"/>
      <c r="K46" s="268"/>
      <c r="L46" s="268" t="s">
        <v>830</v>
      </c>
      <c r="M46" s="268"/>
      <c r="N46" s="268"/>
      <c r="O46" s="268"/>
      <c r="P46" s="268" t="s">
        <v>367</v>
      </c>
      <c r="Q46" s="447"/>
      <c r="R46" s="447"/>
      <c r="S46" s="268" t="s">
        <v>368</v>
      </c>
      <c r="T46" s="448" t="s">
        <v>808</v>
      </c>
      <c r="U46" s="448"/>
      <c r="V46" s="268" t="s">
        <v>367</v>
      </c>
      <c r="W46" s="286"/>
      <c r="X46" s="286"/>
      <c r="Y46" s="268" t="s">
        <v>368</v>
      </c>
      <c r="Z46" s="268"/>
      <c r="AA46" s="269"/>
      <c r="AB46" s="278"/>
    </row>
    <row r="47" spans="2:28" ht="18" customHeight="1">
      <c r="B47" s="279"/>
      <c r="C47" s="280"/>
      <c r="D47" s="281"/>
      <c r="E47" s="281"/>
      <c r="F47" s="281"/>
      <c r="G47" s="281"/>
      <c r="H47" s="281"/>
      <c r="I47" s="281"/>
      <c r="J47" s="281"/>
      <c r="K47" s="281"/>
      <c r="L47" s="281"/>
      <c r="M47" s="281"/>
      <c r="N47" s="281"/>
      <c r="O47" s="281"/>
      <c r="P47" s="281"/>
      <c r="Q47" s="284"/>
      <c r="R47" s="284"/>
      <c r="S47" s="281"/>
      <c r="T47" s="284"/>
      <c r="U47" s="284"/>
      <c r="V47" s="281"/>
      <c r="W47" s="281"/>
      <c r="X47" s="281"/>
      <c r="Y47" s="281"/>
      <c r="Z47" s="281"/>
      <c r="AA47" s="281"/>
      <c r="AB47" s="282"/>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sheetProtection sheet="1" objects="1" scenarios="1" selectLockedCells="1"/>
  <mergeCells count="99">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 ref="O8:R8"/>
    <mergeCell ref="S8:T8"/>
    <mergeCell ref="V8:Y8"/>
    <mergeCell ref="Z9:AA9"/>
    <mergeCell ref="Z8:AA8"/>
    <mergeCell ref="V10:Y10"/>
    <mergeCell ref="Z10:AA10"/>
    <mergeCell ref="D9:F9"/>
    <mergeCell ref="H9:K9"/>
    <mergeCell ref="L9:M9"/>
    <mergeCell ref="O9:R9"/>
    <mergeCell ref="S9:T9"/>
    <mergeCell ref="V9:Y9"/>
    <mergeCell ref="D10:F10"/>
    <mergeCell ref="H10:K10"/>
    <mergeCell ref="L10:M10"/>
    <mergeCell ref="O10:R10"/>
    <mergeCell ref="S10:T10"/>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s>
  <phoneticPr fontId="5"/>
  <conditionalFormatting sqref="H8 L8">
    <cfRule type="duplicateValues" dxfId="32" priority="16"/>
  </conditionalFormatting>
  <conditionalFormatting sqref="H9 L9">
    <cfRule type="duplicateValues" dxfId="31" priority="12"/>
  </conditionalFormatting>
  <conditionalFormatting sqref="H10 L10">
    <cfRule type="duplicateValues" dxfId="30" priority="9"/>
  </conditionalFormatting>
  <conditionalFormatting sqref="H11 L11">
    <cfRule type="duplicateValues" dxfId="29" priority="6"/>
  </conditionalFormatting>
  <conditionalFormatting sqref="H12 L12">
    <cfRule type="duplicateValues" dxfId="28" priority="3"/>
  </conditionalFormatting>
  <conditionalFormatting sqref="O8 S8">
    <cfRule type="duplicateValues" dxfId="27" priority="14"/>
  </conditionalFormatting>
  <conditionalFormatting sqref="O9 S9">
    <cfRule type="duplicateValues" dxfId="26" priority="11"/>
  </conditionalFormatting>
  <conditionalFormatting sqref="O10 S10">
    <cfRule type="duplicateValues" dxfId="25" priority="8"/>
  </conditionalFormatting>
  <conditionalFormatting sqref="O11 S11">
    <cfRule type="duplicateValues" dxfId="24" priority="5"/>
  </conditionalFormatting>
  <conditionalFormatting sqref="O12 S12">
    <cfRule type="duplicateValues" dxfId="23" priority="2"/>
  </conditionalFormatting>
  <conditionalFormatting sqref="V8 Z8">
    <cfRule type="duplicateValues" dxfId="22" priority="13"/>
  </conditionalFormatting>
  <conditionalFormatting sqref="V9 Z9">
    <cfRule type="duplicateValues" dxfId="21" priority="10"/>
  </conditionalFormatting>
  <conditionalFormatting sqref="V10 Z10">
    <cfRule type="duplicateValues" dxfId="20" priority="7"/>
  </conditionalFormatting>
  <conditionalFormatting sqref="V11 Z11">
    <cfRule type="duplicateValues" dxfId="19" priority="4"/>
  </conditionalFormatting>
  <conditionalFormatting sqref="V12 Z12">
    <cfRule type="duplicateValues" dxfId="18" priority="1"/>
  </conditionalFormatting>
  <conditionalFormatting sqref="AB8">
    <cfRule type="duplicateValues" dxfId="17" priority="15"/>
  </conditionalFormatting>
  <dataValidations count="2">
    <dataValidation type="list" allowBlank="1" showInputMessage="1" showErrorMessage="1" sqref="X32:Z32" xr:uid="{6BD14A21-172B-4EAB-AC38-954AEBCD1215}">
      <formula1>"第1号,第2号"</formula1>
    </dataValidation>
    <dataValidation type="list" allowBlank="1" showInputMessage="1" showErrorMessage="1" sqref="E14:E15 M14 U14 J28:J30 J23:J25 J17:J19" xr:uid="{E2108B8E-FFCA-4989-82C1-67894790DF8D}">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53DC-BC5D-4DBB-A597-3A3CD0613308}">
  <sheetPr>
    <tabColor theme="9" tint="0.59999389629810485"/>
  </sheetPr>
  <dimension ref="B1:M100"/>
  <sheetViews>
    <sheetView showGridLines="0" view="pageBreakPreview" zoomScaleNormal="100" zoomScaleSheetLayoutView="100" workbookViewId="0">
      <selection activeCell="C8" sqref="C8"/>
    </sheetView>
  </sheetViews>
  <sheetFormatPr defaultColWidth="9" defaultRowHeight="12"/>
  <cols>
    <col min="1" max="1" width="1.625" style="257" customWidth="1"/>
    <col min="2" max="2" width="5.625" style="257" customWidth="1"/>
    <col min="3" max="6" width="6.625" style="257" customWidth="1"/>
    <col min="7" max="8" width="8.625" style="257" customWidth="1"/>
    <col min="9" max="9" width="6.625" style="257" customWidth="1"/>
    <col min="10" max="12" width="9.625" style="257" customWidth="1"/>
    <col min="13" max="13" width="6.625" style="257" customWidth="1"/>
    <col min="14" max="14" width="1.625" style="257" customWidth="1"/>
    <col min="15" max="16384" width="9" style="257"/>
  </cols>
  <sheetData>
    <row r="1" spans="2:13" ht="9.9499999999999993" customHeight="1"/>
    <row r="2" spans="2:13" ht="18" customHeight="1">
      <c r="B2" s="257" t="s">
        <v>809</v>
      </c>
    </row>
    <row r="3" spans="2:13" ht="18" customHeight="1">
      <c r="B3" s="257" t="s">
        <v>810</v>
      </c>
    </row>
    <row r="4" spans="2:13" ht="18" customHeight="1">
      <c r="B4" s="487" t="s">
        <v>811</v>
      </c>
      <c r="C4" s="487" t="s">
        <v>812</v>
      </c>
      <c r="D4" s="487" t="s">
        <v>813</v>
      </c>
      <c r="E4" s="487" t="s">
        <v>814</v>
      </c>
      <c r="F4" s="487" t="s">
        <v>815</v>
      </c>
      <c r="G4" s="489" t="s">
        <v>816</v>
      </c>
      <c r="H4" s="489"/>
      <c r="I4" s="489"/>
      <c r="J4" s="489"/>
      <c r="K4" s="489"/>
      <c r="L4" s="489"/>
      <c r="M4" s="489"/>
    </row>
    <row r="5" spans="2:13" ht="30" customHeight="1">
      <c r="B5" s="487"/>
      <c r="C5" s="487"/>
      <c r="D5" s="487"/>
      <c r="E5" s="487"/>
      <c r="F5" s="487"/>
      <c r="G5" s="489" t="s">
        <v>817</v>
      </c>
      <c r="H5" s="489"/>
      <c r="I5" s="489"/>
      <c r="J5" s="489" t="s">
        <v>818</v>
      </c>
      <c r="K5" s="489"/>
      <c r="L5" s="489"/>
      <c r="M5" s="489"/>
    </row>
    <row r="6" spans="2:13" ht="68.099999999999994" customHeight="1">
      <c r="B6" s="487"/>
      <c r="C6" s="487"/>
      <c r="D6" s="487"/>
      <c r="E6" s="488"/>
      <c r="F6" s="488"/>
      <c r="G6" s="287" t="s">
        <v>819</v>
      </c>
      <c r="H6" s="287" t="s">
        <v>820</v>
      </c>
      <c r="I6" s="489" t="s">
        <v>821</v>
      </c>
      <c r="J6" s="287" t="s">
        <v>822</v>
      </c>
      <c r="K6" s="287" t="s">
        <v>823</v>
      </c>
      <c r="L6" s="287" t="s">
        <v>824</v>
      </c>
      <c r="M6" s="489" t="s">
        <v>797</v>
      </c>
    </row>
    <row r="7" spans="2:13" ht="18" customHeight="1">
      <c r="B7" s="487"/>
      <c r="C7" s="487"/>
      <c r="D7" s="487"/>
      <c r="E7" s="288" t="s">
        <v>825</v>
      </c>
      <c r="F7" s="288" t="s">
        <v>826</v>
      </c>
      <c r="G7" s="289" t="s">
        <v>827</v>
      </c>
      <c r="H7" s="288" t="s">
        <v>828</v>
      </c>
      <c r="I7" s="489"/>
      <c r="J7" s="288" t="s">
        <v>799</v>
      </c>
      <c r="K7" s="288" t="s">
        <v>799</v>
      </c>
      <c r="L7" s="288" t="s">
        <v>799</v>
      </c>
      <c r="M7" s="489"/>
    </row>
    <row r="8" spans="2:13" ht="15.95" customHeight="1">
      <c r="B8" s="290">
        <v>1</v>
      </c>
      <c r="C8" s="258"/>
      <c r="D8" s="258"/>
      <c r="E8" s="258"/>
      <c r="F8" s="258"/>
      <c r="G8" s="258"/>
      <c r="H8" s="258"/>
      <c r="I8" s="258"/>
      <c r="J8" s="259"/>
      <c r="K8" s="259"/>
      <c r="L8" s="259"/>
      <c r="M8" s="291" t="str">
        <f>IF(J8="","",ROUNDUP(((J8-L8)/(K8-L8)),1))</f>
        <v/>
      </c>
    </row>
    <row r="9" spans="2:13" ht="15.95" customHeight="1">
      <c r="B9" s="292">
        <v>2</v>
      </c>
      <c r="C9" s="260"/>
      <c r="D9" s="260"/>
      <c r="E9" s="260"/>
      <c r="F9" s="260"/>
      <c r="G9" s="260"/>
      <c r="H9" s="260"/>
      <c r="I9" s="260"/>
      <c r="J9" s="261"/>
      <c r="K9" s="261"/>
      <c r="L9" s="261"/>
      <c r="M9" s="293" t="str">
        <f t="shared" ref="M9:M47" si="0">IF(J9="","",ROUNDUP(((J9-L9)/(K9-L9)),1))</f>
        <v/>
      </c>
    </row>
    <row r="10" spans="2:13" ht="15.95" customHeight="1">
      <c r="B10" s="292">
        <v>3</v>
      </c>
      <c r="C10" s="260"/>
      <c r="D10" s="260"/>
      <c r="E10" s="260"/>
      <c r="F10" s="260"/>
      <c r="G10" s="260"/>
      <c r="H10" s="260"/>
      <c r="I10" s="260"/>
      <c r="J10" s="261"/>
      <c r="K10" s="261"/>
      <c r="L10" s="261"/>
      <c r="M10" s="293" t="str">
        <f t="shared" si="0"/>
        <v/>
      </c>
    </row>
    <row r="11" spans="2:13" ht="15.95" customHeight="1">
      <c r="B11" s="292">
        <v>4</v>
      </c>
      <c r="C11" s="260"/>
      <c r="D11" s="260"/>
      <c r="E11" s="260"/>
      <c r="F11" s="260"/>
      <c r="G11" s="260"/>
      <c r="H11" s="260"/>
      <c r="I11" s="260"/>
      <c r="J11" s="261"/>
      <c r="K11" s="261"/>
      <c r="L11" s="261"/>
      <c r="M11" s="293" t="str">
        <f t="shared" si="0"/>
        <v/>
      </c>
    </row>
    <row r="12" spans="2:13" ht="15.95" customHeight="1">
      <c r="B12" s="294">
        <v>5</v>
      </c>
      <c r="C12" s="262"/>
      <c r="D12" s="262"/>
      <c r="E12" s="262"/>
      <c r="F12" s="262"/>
      <c r="G12" s="262"/>
      <c r="H12" s="262"/>
      <c r="I12" s="262"/>
      <c r="J12" s="263"/>
      <c r="K12" s="263"/>
      <c r="L12" s="263"/>
      <c r="M12" s="295" t="str">
        <f t="shared" si="0"/>
        <v/>
      </c>
    </row>
    <row r="13" spans="2:13" ht="15.95" customHeight="1">
      <c r="B13" s="290">
        <v>6</v>
      </c>
      <c r="C13" s="258"/>
      <c r="D13" s="258"/>
      <c r="E13" s="258"/>
      <c r="F13" s="258"/>
      <c r="G13" s="258"/>
      <c r="H13" s="258"/>
      <c r="I13" s="258"/>
      <c r="J13" s="259"/>
      <c r="K13" s="259"/>
      <c r="L13" s="259"/>
      <c r="M13" s="291" t="str">
        <f>IF(J13="","",ROUNDUP(((J13-L13)/(K13-L13)),1))</f>
        <v/>
      </c>
    </row>
    <row r="14" spans="2:13" ht="15.95" customHeight="1">
      <c r="B14" s="292">
        <v>7</v>
      </c>
      <c r="C14" s="260"/>
      <c r="D14" s="260"/>
      <c r="E14" s="260"/>
      <c r="F14" s="260"/>
      <c r="G14" s="260"/>
      <c r="H14" s="260"/>
      <c r="I14" s="260"/>
      <c r="J14" s="261"/>
      <c r="K14" s="261"/>
      <c r="L14" s="261"/>
      <c r="M14" s="293" t="str">
        <f t="shared" si="0"/>
        <v/>
      </c>
    </row>
    <row r="15" spans="2:13" ht="15.95" customHeight="1">
      <c r="B15" s="292">
        <v>8</v>
      </c>
      <c r="C15" s="260"/>
      <c r="D15" s="260"/>
      <c r="E15" s="260"/>
      <c r="F15" s="260"/>
      <c r="G15" s="260"/>
      <c r="H15" s="260"/>
      <c r="I15" s="260"/>
      <c r="J15" s="261"/>
      <c r="K15" s="261"/>
      <c r="L15" s="261"/>
      <c r="M15" s="293" t="str">
        <f t="shared" si="0"/>
        <v/>
      </c>
    </row>
    <row r="16" spans="2:13" ht="15.95" customHeight="1">
      <c r="B16" s="292">
        <v>9</v>
      </c>
      <c r="C16" s="260"/>
      <c r="D16" s="260"/>
      <c r="E16" s="260"/>
      <c r="F16" s="260"/>
      <c r="G16" s="260"/>
      <c r="H16" s="260"/>
      <c r="I16" s="260"/>
      <c r="J16" s="261"/>
      <c r="K16" s="261"/>
      <c r="L16" s="261"/>
      <c r="M16" s="293" t="str">
        <f t="shared" si="0"/>
        <v/>
      </c>
    </row>
    <row r="17" spans="2:13" ht="15.95" customHeight="1">
      <c r="B17" s="294">
        <v>10</v>
      </c>
      <c r="C17" s="262"/>
      <c r="D17" s="262"/>
      <c r="E17" s="262"/>
      <c r="F17" s="262"/>
      <c r="G17" s="262"/>
      <c r="H17" s="262"/>
      <c r="I17" s="262"/>
      <c r="J17" s="263"/>
      <c r="K17" s="263"/>
      <c r="L17" s="263"/>
      <c r="M17" s="295" t="str">
        <f t="shared" si="0"/>
        <v/>
      </c>
    </row>
    <row r="18" spans="2:13" ht="15.95" customHeight="1">
      <c r="B18" s="290">
        <v>11</v>
      </c>
      <c r="C18" s="258"/>
      <c r="D18" s="258"/>
      <c r="E18" s="258"/>
      <c r="F18" s="258"/>
      <c r="G18" s="258"/>
      <c r="H18" s="258"/>
      <c r="I18" s="258"/>
      <c r="J18" s="259"/>
      <c r="K18" s="259"/>
      <c r="L18" s="259"/>
      <c r="M18" s="291" t="str">
        <f>IF(J18="","",ROUNDUP(((J18-L18)/(K18-L18)),1))</f>
        <v/>
      </c>
    </row>
    <row r="19" spans="2:13" ht="15.95" customHeight="1">
      <c r="B19" s="292">
        <v>12</v>
      </c>
      <c r="C19" s="260"/>
      <c r="D19" s="260"/>
      <c r="E19" s="260"/>
      <c r="F19" s="260"/>
      <c r="G19" s="260"/>
      <c r="H19" s="260"/>
      <c r="I19" s="260"/>
      <c r="J19" s="261"/>
      <c r="K19" s="261"/>
      <c r="L19" s="261"/>
      <c r="M19" s="293" t="str">
        <f t="shared" si="0"/>
        <v/>
      </c>
    </row>
    <row r="20" spans="2:13" ht="15.95" customHeight="1">
      <c r="B20" s="292">
        <v>13</v>
      </c>
      <c r="C20" s="260"/>
      <c r="D20" s="260"/>
      <c r="E20" s="260"/>
      <c r="F20" s="260"/>
      <c r="G20" s="260"/>
      <c r="H20" s="260"/>
      <c r="I20" s="260"/>
      <c r="J20" s="261"/>
      <c r="K20" s="261"/>
      <c r="L20" s="261"/>
      <c r="M20" s="293" t="str">
        <f t="shared" si="0"/>
        <v/>
      </c>
    </row>
    <row r="21" spans="2:13" ht="15.95" customHeight="1">
      <c r="B21" s="292">
        <v>14</v>
      </c>
      <c r="C21" s="260"/>
      <c r="D21" s="260"/>
      <c r="E21" s="260"/>
      <c r="F21" s="260"/>
      <c r="G21" s="260"/>
      <c r="H21" s="260"/>
      <c r="I21" s="260"/>
      <c r="J21" s="261"/>
      <c r="K21" s="261"/>
      <c r="L21" s="261"/>
      <c r="M21" s="293" t="str">
        <f t="shared" si="0"/>
        <v/>
      </c>
    </row>
    <row r="22" spans="2:13" ht="15.95" customHeight="1">
      <c r="B22" s="294">
        <v>15</v>
      </c>
      <c r="C22" s="262"/>
      <c r="D22" s="262"/>
      <c r="E22" s="262"/>
      <c r="F22" s="262"/>
      <c r="G22" s="262"/>
      <c r="H22" s="262"/>
      <c r="I22" s="262"/>
      <c r="J22" s="263"/>
      <c r="K22" s="263"/>
      <c r="L22" s="263"/>
      <c r="M22" s="295" t="str">
        <f t="shared" si="0"/>
        <v/>
      </c>
    </row>
    <row r="23" spans="2:13" ht="15.95" customHeight="1">
      <c r="B23" s="290">
        <v>16</v>
      </c>
      <c r="C23" s="258"/>
      <c r="D23" s="258"/>
      <c r="E23" s="258"/>
      <c r="F23" s="258"/>
      <c r="G23" s="258"/>
      <c r="H23" s="258"/>
      <c r="I23" s="258"/>
      <c r="J23" s="259"/>
      <c r="K23" s="259"/>
      <c r="L23" s="259"/>
      <c r="M23" s="291" t="str">
        <f>IF(J23="","",ROUNDUP(((J23-L23)/(K23-L23)),1))</f>
        <v/>
      </c>
    </row>
    <row r="24" spans="2:13" ht="15.95" customHeight="1">
      <c r="B24" s="292">
        <v>17</v>
      </c>
      <c r="C24" s="260"/>
      <c r="D24" s="260"/>
      <c r="E24" s="260"/>
      <c r="F24" s="260"/>
      <c r="G24" s="260"/>
      <c r="H24" s="260"/>
      <c r="I24" s="260"/>
      <c r="J24" s="261"/>
      <c r="K24" s="261"/>
      <c r="L24" s="261"/>
      <c r="M24" s="293" t="str">
        <f t="shared" si="0"/>
        <v/>
      </c>
    </row>
    <row r="25" spans="2:13" ht="15.95" customHeight="1">
      <c r="B25" s="292">
        <v>18</v>
      </c>
      <c r="C25" s="260"/>
      <c r="D25" s="260"/>
      <c r="E25" s="260"/>
      <c r="F25" s="260"/>
      <c r="G25" s="260"/>
      <c r="H25" s="260"/>
      <c r="I25" s="260"/>
      <c r="J25" s="261"/>
      <c r="K25" s="261"/>
      <c r="L25" s="261"/>
      <c r="M25" s="293" t="str">
        <f t="shared" si="0"/>
        <v/>
      </c>
    </row>
    <row r="26" spans="2:13" ht="15.95" customHeight="1">
      <c r="B26" s="292">
        <v>19</v>
      </c>
      <c r="C26" s="260"/>
      <c r="D26" s="260"/>
      <c r="E26" s="260"/>
      <c r="F26" s="260"/>
      <c r="G26" s="260"/>
      <c r="H26" s="260"/>
      <c r="I26" s="260"/>
      <c r="J26" s="261"/>
      <c r="K26" s="261"/>
      <c r="L26" s="261"/>
      <c r="M26" s="293" t="str">
        <f t="shared" si="0"/>
        <v/>
      </c>
    </row>
    <row r="27" spans="2:13" ht="15.95" customHeight="1">
      <c r="B27" s="294">
        <v>20</v>
      </c>
      <c r="C27" s="262"/>
      <c r="D27" s="262"/>
      <c r="E27" s="262"/>
      <c r="F27" s="262"/>
      <c r="G27" s="262"/>
      <c r="H27" s="262"/>
      <c r="I27" s="262"/>
      <c r="J27" s="263"/>
      <c r="K27" s="263"/>
      <c r="L27" s="263"/>
      <c r="M27" s="295" t="str">
        <f t="shared" si="0"/>
        <v/>
      </c>
    </row>
    <row r="28" spans="2:13" ht="15.95" customHeight="1">
      <c r="B28" s="290">
        <v>21</v>
      </c>
      <c r="C28" s="258"/>
      <c r="D28" s="258"/>
      <c r="E28" s="258"/>
      <c r="F28" s="258"/>
      <c r="G28" s="258"/>
      <c r="H28" s="258"/>
      <c r="I28" s="258"/>
      <c r="J28" s="259"/>
      <c r="K28" s="259"/>
      <c r="L28" s="259"/>
      <c r="M28" s="291" t="str">
        <f>IF(J28="","",ROUNDUP(((J28-L28)/(K28-L28)),1))</f>
        <v/>
      </c>
    </row>
    <row r="29" spans="2:13" ht="15.95" customHeight="1">
      <c r="B29" s="292">
        <v>22</v>
      </c>
      <c r="C29" s="260"/>
      <c r="D29" s="260"/>
      <c r="E29" s="260"/>
      <c r="F29" s="260"/>
      <c r="G29" s="260"/>
      <c r="H29" s="260"/>
      <c r="I29" s="260"/>
      <c r="J29" s="261"/>
      <c r="K29" s="261"/>
      <c r="L29" s="261"/>
      <c r="M29" s="293" t="str">
        <f t="shared" si="0"/>
        <v/>
      </c>
    </row>
    <row r="30" spans="2:13" ht="15.95" customHeight="1">
      <c r="B30" s="292">
        <v>23</v>
      </c>
      <c r="C30" s="260"/>
      <c r="D30" s="260"/>
      <c r="E30" s="260"/>
      <c r="F30" s="260"/>
      <c r="G30" s="260"/>
      <c r="H30" s="260"/>
      <c r="I30" s="260"/>
      <c r="J30" s="261"/>
      <c r="K30" s="261"/>
      <c r="L30" s="261"/>
      <c r="M30" s="293" t="str">
        <f t="shared" si="0"/>
        <v/>
      </c>
    </row>
    <row r="31" spans="2:13" ht="15.95" customHeight="1">
      <c r="B31" s="292">
        <v>24</v>
      </c>
      <c r="C31" s="260"/>
      <c r="D31" s="260"/>
      <c r="E31" s="260"/>
      <c r="F31" s="260"/>
      <c r="G31" s="260"/>
      <c r="H31" s="260"/>
      <c r="I31" s="260"/>
      <c r="J31" s="261"/>
      <c r="K31" s="261"/>
      <c r="L31" s="261"/>
      <c r="M31" s="293" t="str">
        <f t="shared" si="0"/>
        <v/>
      </c>
    </row>
    <row r="32" spans="2:13" ht="15.95" customHeight="1">
      <c r="B32" s="294">
        <v>25</v>
      </c>
      <c r="C32" s="262"/>
      <c r="D32" s="262"/>
      <c r="E32" s="262"/>
      <c r="F32" s="262"/>
      <c r="G32" s="262"/>
      <c r="H32" s="262"/>
      <c r="I32" s="262"/>
      <c r="J32" s="263"/>
      <c r="K32" s="263"/>
      <c r="L32" s="263"/>
      <c r="M32" s="295" t="str">
        <f t="shared" si="0"/>
        <v/>
      </c>
    </row>
    <row r="33" spans="2:13" ht="15.95" customHeight="1">
      <c r="B33" s="290">
        <v>26</v>
      </c>
      <c r="C33" s="258"/>
      <c r="D33" s="258"/>
      <c r="E33" s="258"/>
      <c r="F33" s="258"/>
      <c r="G33" s="258"/>
      <c r="H33" s="258"/>
      <c r="I33" s="258"/>
      <c r="J33" s="259"/>
      <c r="K33" s="259"/>
      <c r="L33" s="259"/>
      <c r="M33" s="291" t="str">
        <f>IF(J33="","",ROUNDUP(((J33-L33)/(K33-L33)),1))</f>
        <v/>
      </c>
    </row>
    <row r="34" spans="2:13" ht="15.95" customHeight="1">
      <c r="B34" s="292">
        <v>27</v>
      </c>
      <c r="C34" s="260"/>
      <c r="D34" s="260"/>
      <c r="E34" s="260"/>
      <c r="F34" s="260"/>
      <c r="G34" s="260"/>
      <c r="H34" s="260"/>
      <c r="I34" s="260"/>
      <c r="J34" s="261"/>
      <c r="K34" s="261"/>
      <c r="L34" s="261"/>
      <c r="M34" s="293" t="str">
        <f t="shared" si="0"/>
        <v/>
      </c>
    </row>
    <row r="35" spans="2:13" ht="15.95" customHeight="1">
      <c r="B35" s="292">
        <v>28</v>
      </c>
      <c r="C35" s="260"/>
      <c r="D35" s="260"/>
      <c r="E35" s="260"/>
      <c r="F35" s="260"/>
      <c r="G35" s="260"/>
      <c r="H35" s="260"/>
      <c r="I35" s="260"/>
      <c r="J35" s="261"/>
      <c r="K35" s="261"/>
      <c r="L35" s="261"/>
      <c r="M35" s="293" t="str">
        <f t="shared" si="0"/>
        <v/>
      </c>
    </row>
    <row r="36" spans="2:13" ht="15.95" customHeight="1">
      <c r="B36" s="292">
        <v>29</v>
      </c>
      <c r="C36" s="260"/>
      <c r="D36" s="260"/>
      <c r="E36" s="260"/>
      <c r="F36" s="260"/>
      <c r="G36" s="260"/>
      <c r="H36" s="260"/>
      <c r="I36" s="260"/>
      <c r="J36" s="261"/>
      <c r="K36" s="261"/>
      <c r="L36" s="261"/>
      <c r="M36" s="293" t="str">
        <f t="shared" si="0"/>
        <v/>
      </c>
    </row>
    <row r="37" spans="2:13" ht="15.95" customHeight="1">
      <c r="B37" s="294">
        <v>30</v>
      </c>
      <c r="C37" s="262"/>
      <c r="D37" s="262"/>
      <c r="E37" s="262"/>
      <c r="F37" s="262"/>
      <c r="G37" s="262"/>
      <c r="H37" s="262"/>
      <c r="I37" s="262"/>
      <c r="J37" s="263"/>
      <c r="K37" s="263"/>
      <c r="L37" s="263"/>
      <c r="M37" s="295" t="str">
        <f t="shared" si="0"/>
        <v/>
      </c>
    </row>
    <row r="38" spans="2:13" ht="15.95" customHeight="1">
      <c r="B38" s="290">
        <v>31</v>
      </c>
      <c r="C38" s="258"/>
      <c r="D38" s="258"/>
      <c r="E38" s="258"/>
      <c r="F38" s="258"/>
      <c r="G38" s="258"/>
      <c r="H38" s="258"/>
      <c r="I38" s="258"/>
      <c r="J38" s="259"/>
      <c r="K38" s="259"/>
      <c r="L38" s="259"/>
      <c r="M38" s="291" t="str">
        <f>IF(J38="","",ROUNDUP(((J38-L38)/(K38-L38)),1))</f>
        <v/>
      </c>
    </row>
    <row r="39" spans="2:13" ht="15.95" customHeight="1">
      <c r="B39" s="292">
        <v>32</v>
      </c>
      <c r="C39" s="260"/>
      <c r="D39" s="260"/>
      <c r="E39" s="260"/>
      <c r="F39" s="260"/>
      <c r="G39" s="260"/>
      <c r="H39" s="260"/>
      <c r="I39" s="260"/>
      <c r="J39" s="261"/>
      <c r="K39" s="261"/>
      <c r="L39" s="261"/>
      <c r="M39" s="293" t="str">
        <f t="shared" si="0"/>
        <v/>
      </c>
    </row>
    <row r="40" spans="2:13" ht="15.95" customHeight="1">
      <c r="B40" s="292">
        <v>33</v>
      </c>
      <c r="C40" s="260"/>
      <c r="D40" s="260"/>
      <c r="E40" s="260"/>
      <c r="F40" s="260"/>
      <c r="G40" s="260"/>
      <c r="H40" s="260"/>
      <c r="I40" s="260"/>
      <c r="J40" s="261"/>
      <c r="K40" s="261"/>
      <c r="L40" s="261"/>
      <c r="M40" s="293" t="str">
        <f t="shared" si="0"/>
        <v/>
      </c>
    </row>
    <row r="41" spans="2:13" ht="15.95" customHeight="1">
      <c r="B41" s="292">
        <v>34</v>
      </c>
      <c r="C41" s="260"/>
      <c r="D41" s="260"/>
      <c r="E41" s="260"/>
      <c r="F41" s="260"/>
      <c r="G41" s="260"/>
      <c r="H41" s="260"/>
      <c r="I41" s="260"/>
      <c r="J41" s="261"/>
      <c r="K41" s="261"/>
      <c r="L41" s="261"/>
      <c r="M41" s="293" t="str">
        <f t="shared" si="0"/>
        <v/>
      </c>
    </row>
    <row r="42" spans="2:13" ht="15.95" customHeight="1">
      <c r="B42" s="294">
        <v>35</v>
      </c>
      <c r="C42" s="262"/>
      <c r="D42" s="262"/>
      <c r="E42" s="262"/>
      <c r="F42" s="262"/>
      <c r="G42" s="262"/>
      <c r="H42" s="262"/>
      <c r="I42" s="262"/>
      <c r="J42" s="263"/>
      <c r="K42" s="263"/>
      <c r="L42" s="263"/>
      <c r="M42" s="295" t="str">
        <f t="shared" si="0"/>
        <v/>
      </c>
    </row>
    <row r="43" spans="2:13" ht="15.95" customHeight="1">
      <c r="B43" s="290">
        <v>36</v>
      </c>
      <c r="C43" s="258"/>
      <c r="D43" s="258"/>
      <c r="E43" s="258"/>
      <c r="F43" s="258"/>
      <c r="G43" s="258"/>
      <c r="H43" s="258"/>
      <c r="I43" s="258"/>
      <c r="J43" s="259"/>
      <c r="K43" s="259"/>
      <c r="L43" s="259"/>
      <c r="M43" s="291" t="str">
        <f>IF(J43="","",ROUNDUP(((J43-L43)/(K43-L43)),1))</f>
        <v/>
      </c>
    </row>
    <row r="44" spans="2:13" ht="15.95" customHeight="1">
      <c r="B44" s="292">
        <v>37</v>
      </c>
      <c r="C44" s="260"/>
      <c r="D44" s="260"/>
      <c r="E44" s="260"/>
      <c r="F44" s="260"/>
      <c r="G44" s="260"/>
      <c r="H44" s="260"/>
      <c r="I44" s="260"/>
      <c r="J44" s="261"/>
      <c r="K44" s="261"/>
      <c r="L44" s="261"/>
      <c r="M44" s="293" t="str">
        <f t="shared" si="0"/>
        <v/>
      </c>
    </row>
    <row r="45" spans="2:13" ht="15.95" customHeight="1">
      <c r="B45" s="292">
        <v>38</v>
      </c>
      <c r="C45" s="260"/>
      <c r="D45" s="260"/>
      <c r="E45" s="260"/>
      <c r="F45" s="260"/>
      <c r="G45" s="260"/>
      <c r="H45" s="260"/>
      <c r="I45" s="260"/>
      <c r="J45" s="261"/>
      <c r="K45" s="261"/>
      <c r="L45" s="261"/>
      <c r="M45" s="293" t="str">
        <f t="shared" si="0"/>
        <v/>
      </c>
    </row>
    <row r="46" spans="2:13" ht="15.95" customHeight="1">
      <c r="B46" s="292">
        <v>39</v>
      </c>
      <c r="C46" s="260"/>
      <c r="D46" s="260"/>
      <c r="E46" s="260"/>
      <c r="F46" s="260"/>
      <c r="G46" s="260"/>
      <c r="H46" s="260"/>
      <c r="I46" s="260"/>
      <c r="J46" s="261"/>
      <c r="K46" s="261"/>
      <c r="L46" s="261"/>
      <c r="M46" s="293" t="str">
        <f t="shared" si="0"/>
        <v/>
      </c>
    </row>
    <row r="47" spans="2:13" ht="15.95" customHeight="1">
      <c r="B47" s="294">
        <v>40</v>
      </c>
      <c r="C47" s="262"/>
      <c r="D47" s="262"/>
      <c r="E47" s="262"/>
      <c r="F47" s="262"/>
      <c r="G47" s="262"/>
      <c r="H47" s="262"/>
      <c r="I47" s="262"/>
      <c r="J47" s="263"/>
      <c r="K47" s="263"/>
      <c r="L47" s="263"/>
      <c r="M47" s="296"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heet="1" objects="1" scenarios="1" selectLockedCells="1"/>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EF4E00A3-220B-4CA7-B23B-AECE60C5292E}">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41</vt:i4>
      </vt:variant>
    </vt:vector>
  </HeadingPairs>
  <TitlesOfParts>
    <vt:vector size="67" baseType="lpstr">
      <vt:lpstr>第一面</vt:lpstr>
      <vt:lpstr>第二面</vt:lpstr>
      <vt:lpstr>複数建築主・設計者</vt:lpstr>
      <vt:lpstr>第三面</vt:lpstr>
      <vt:lpstr>第四面</vt:lpstr>
      <vt:lpstr>第五面</vt:lpstr>
      <vt:lpstr>別紙</vt:lpstr>
      <vt:lpstr>第四面(集約版)</vt:lpstr>
      <vt:lpstr>第五面(集約版)</vt:lpstr>
      <vt:lpstr>注意書</vt:lpstr>
      <vt:lpstr>委任状兼同意書</vt:lpstr>
      <vt:lpstr>設計内容説明書(住宅)</vt:lpstr>
      <vt:lpstr>設計内容説明書(非住宅)</vt:lpstr>
      <vt:lpstr>申込書</vt:lpstr>
      <vt:lpstr>第一面 (住宅軽微)</vt:lpstr>
      <vt:lpstr>第二面 (住宅軽微)</vt:lpstr>
      <vt:lpstr>第三面 (住宅軽微)</vt:lpstr>
      <vt:lpstr>第一面 (非住宅軽微)</vt:lpstr>
      <vt:lpstr>第二面 (非住宅軽微)</vt:lpstr>
      <vt:lpstr>第三面 (非住宅軽微)</vt:lpstr>
      <vt:lpstr>第三面別紙（空調）</vt:lpstr>
      <vt:lpstr>第三面別紙（換気）</vt:lpstr>
      <vt:lpstr>第三面別紙（照明）</vt:lpstr>
      <vt:lpstr>第三面別紙（給湯）</vt:lpstr>
      <vt:lpstr>第三面別紙（太陽光発電）</vt:lpstr>
      <vt:lpstr>リスト</vt:lpstr>
      <vt:lpstr>委任状兼同意書!Print_Area</vt:lpstr>
      <vt:lpstr>申込書!Print_Area</vt:lpstr>
      <vt:lpstr>'設計内容説明書(住宅)'!Print_Area</vt:lpstr>
      <vt:lpstr>'設計内容説明書(非住宅)'!Print_Area</vt:lpstr>
      <vt:lpstr>第一面!Print_Area</vt:lpstr>
      <vt:lpstr>'第一面 (住宅軽微)'!Print_Area</vt:lpstr>
      <vt:lpstr>'第一面 (非住宅軽微)'!Print_Area</vt:lpstr>
      <vt:lpstr>第五面!Print_Area</vt:lpstr>
      <vt:lpstr>'第五面(集約版)'!Print_Area</vt:lpstr>
      <vt:lpstr>第三面!Print_Area</vt:lpstr>
      <vt:lpstr>'第三面 (住宅軽微)'!Print_Area</vt:lpstr>
      <vt:lpstr>'第三面 (非住宅軽微)'!Print_Area</vt:lpstr>
      <vt:lpstr>'第三面別紙（換気）'!Print_Area</vt:lpstr>
      <vt:lpstr>'第三面別紙（給湯）'!Print_Area</vt:lpstr>
      <vt:lpstr>'第三面別紙（空調）'!Print_Area</vt:lpstr>
      <vt:lpstr>'第三面別紙（照明）'!Print_Area</vt:lpstr>
      <vt:lpstr>'第三面別紙（太陽光発電）'!Print_Area</vt:lpstr>
      <vt:lpstr>第四面!Print_Area</vt:lpstr>
      <vt:lpstr>'第四面(集約版)'!Print_Area</vt:lpstr>
      <vt:lpstr>第二面!Print_Area</vt:lpstr>
      <vt:lpstr>'第二面 (住宅軽微)'!Print_Area</vt:lpstr>
      <vt:lpstr>'第二面 (非住宅軽微)'!Print_Area</vt:lpstr>
      <vt:lpstr>注意書!Print_Area</vt:lpstr>
      <vt:lpstr>複数建築主・設計者!Print_Area</vt:lpstr>
      <vt:lpstr>別紙!Print_Area</vt:lpstr>
      <vt:lpstr>'設計内容説明書(非住宅)'!フラット35</vt:lpstr>
      <vt:lpstr>フラット35</vt:lpstr>
      <vt:lpstr>モデル建物</vt:lpstr>
      <vt:lpstr>'設計内容説明書(非住宅)'!維持保全型併用</vt:lpstr>
      <vt:lpstr>維持保全型併用</vt:lpstr>
      <vt:lpstr>既存</vt:lpstr>
      <vt:lpstr>資格区分</vt:lpstr>
      <vt:lpstr>集会場</vt:lpstr>
      <vt:lpstr>'設計内容説明書(非住宅)'!住宅性能評価申請等</vt:lpstr>
      <vt:lpstr>住宅性能評価申請等</vt:lpstr>
      <vt:lpstr>'設計内容説明書(非住宅)'!性能証明商品</vt:lpstr>
      <vt:lpstr>性能証明商品</vt:lpstr>
      <vt:lpstr>登録者</vt:lpstr>
      <vt:lpstr>都道府県</vt:lpstr>
      <vt:lpstr>日射区分</vt:lpstr>
      <vt:lpstr>郵送先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2025-03-26T23:51:29Z</cp:lastPrinted>
  <dcterms:created xsi:type="dcterms:W3CDTF">2009-06-18T10:23:12Z</dcterms:created>
  <dcterms:modified xsi:type="dcterms:W3CDTF">2025-04-16T04:06:59Z</dcterms:modified>
</cp:coreProperties>
</file>